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85173032\Desktop\"/>
    </mc:Choice>
  </mc:AlternateContent>
  <xr:revisionPtr revIDLastSave="0" documentId="13_ncr:1_{1EB68532-6D65-4D87-9D99-930E3BE52ABB}" xr6:coauthVersionLast="36" xr6:coauthVersionMax="36" xr10:uidLastSave="{00000000-0000-0000-0000-000000000000}"/>
  <bookViews>
    <workbookView xWindow="720" yWindow="165" windowWidth="16290" windowHeight="9660" tabRatio="867" xr2:uid="{00000000-000D-0000-FFFF-FFFF00000000}"/>
  </bookViews>
  <sheets>
    <sheet name="目次" sheetId="43" r:id="rId1"/>
    <sheet name="入力ｼｰﾄ" sheetId="16" r:id="rId2"/>
    <sheet name="見積書" sheetId="40" r:id="rId3"/>
    <sheet name="前金請求" sheetId="42" r:id="rId4"/>
    <sheet name="一括請求" sheetId="41" r:id="rId5"/>
    <sheet name="最終請求" sheetId="27" r:id="rId6"/>
    <sheet name="完了" sheetId="30" r:id="rId7"/>
  </sheets>
  <definedNames>
    <definedName name="_xlnm.Print_Area" localSheetId="4">一括請求!$A$1:$AR$56</definedName>
    <definedName name="_xlnm.Print_Area" localSheetId="6">完了!$A$1:$AR$33</definedName>
    <definedName name="_xlnm.Print_Area" localSheetId="2">見積書!$A$1:$AR$40</definedName>
    <definedName name="_xlnm.Print_Area" localSheetId="5">最終請求!$A$1:$AR$56</definedName>
    <definedName name="_xlnm.Print_Area" localSheetId="3">前金請求!$A$1:$AR$56</definedName>
    <definedName name="_xlnm.Print_Area" localSheetId="1">入力ｼｰﾄ!$A$1:$E$21</definedName>
  </definedNames>
  <calcPr calcId="191029" calcMode="autoNoTable"/>
</workbook>
</file>

<file path=xl/calcChain.xml><?xml version="1.0" encoding="utf-8"?>
<calcChain xmlns="http://schemas.openxmlformats.org/spreadsheetml/2006/main">
  <c r="C36" i="42" l="1"/>
  <c r="N14" i="40"/>
  <c r="C10" i="16"/>
  <c r="J25" i="27" s="1"/>
  <c r="E13" i="41" l="1"/>
  <c r="C11" i="16"/>
  <c r="J25" i="42"/>
  <c r="C12" i="16" l="1"/>
  <c r="E13" i="42"/>
  <c r="K27" i="27"/>
  <c r="Y54" i="42" l="1"/>
  <c r="Y52" i="42"/>
  <c r="Y50" i="42"/>
  <c r="D23" i="42"/>
  <c r="D21" i="42"/>
  <c r="AC15" i="42"/>
  <c r="N15" i="42" s="1"/>
  <c r="Y54" i="41"/>
  <c r="Y52" i="41"/>
  <c r="Y50" i="41"/>
  <c r="C36" i="41"/>
  <c r="D23" i="41"/>
  <c r="D21" i="41"/>
  <c r="AC15" i="41"/>
  <c r="N15" i="41" l="1"/>
  <c r="E13" i="27"/>
  <c r="AC15" i="27" s="1"/>
  <c r="N15" i="27" s="1"/>
  <c r="C29" i="30" l="1"/>
  <c r="C27" i="30"/>
  <c r="C36" i="27" l="1"/>
  <c r="AF2" i="30"/>
  <c r="C23" i="40"/>
  <c r="D21" i="27" l="1"/>
  <c r="C31" i="30"/>
  <c r="Y39" i="40"/>
  <c r="Y37" i="40"/>
  <c r="Y35" i="40"/>
  <c r="K10" i="40"/>
  <c r="Y13" i="30"/>
  <c r="Y15" i="30"/>
  <c r="Y17" i="30"/>
  <c r="D23" i="27"/>
  <c r="Y50" i="27"/>
  <c r="Y52" i="27"/>
  <c r="Y54" i="27"/>
</calcChain>
</file>

<file path=xl/sharedStrings.xml><?xml version="1.0" encoding="utf-8"?>
<sst xmlns="http://schemas.openxmlformats.org/spreadsheetml/2006/main" count="164" uniqueCount="83">
  <si>
    <t>住所</t>
    <rPh sb="0" eb="2">
      <t>ジュウショ</t>
    </rPh>
    <phoneticPr fontId="2"/>
  </si>
  <si>
    <t>印</t>
    <rPh sb="0" eb="1">
      <t>イン</t>
    </rPh>
    <phoneticPr fontId="2"/>
  </si>
  <si>
    <t>法人等名</t>
    <rPh sb="0" eb="3">
      <t>ホウジントウ</t>
    </rPh>
    <rPh sb="3" eb="4">
      <t>メイ</t>
    </rPh>
    <phoneticPr fontId="2"/>
  </si>
  <si>
    <t>代表者等氏名</t>
    <rPh sb="0" eb="4">
      <t>ダイヒョウシャトウ</t>
    </rPh>
    <rPh sb="4" eb="6">
      <t>シメイ</t>
    </rPh>
    <phoneticPr fontId="2"/>
  </si>
  <si>
    <t>代表者等氏名</t>
    <rPh sb="0" eb="4">
      <t>ダイヒョウシャナド</t>
    </rPh>
    <rPh sb="4" eb="6">
      <t>シメイ</t>
    </rPh>
    <phoneticPr fontId="2"/>
  </si>
  <si>
    <t>　上記の金額をお支払いくださるよう請求します。</t>
    <phoneticPr fontId="2"/>
  </si>
  <si>
    <t>法人等名</t>
    <phoneticPr fontId="2"/>
  </si>
  <si>
    <t>法人等名</t>
    <phoneticPr fontId="2"/>
  </si>
  <si>
    <t>株式会社熊大建設黒髪支店</t>
    <rPh sb="0" eb="2">
      <t>カブシキ</t>
    </rPh>
    <rPh sb="2" eb="4">
      <t>カイシャ</t>
    </rPh>
    <rPh sb="4" eb="5">
      <t>クマ</t>
    </rPh>
    <rPh sb="5" eb="6">
      <t>ダイ</t>
    </rPh>
    <rPh sb="6" eb="8">
      <t>ケンセツ</t>
    </rPh>
    <rPh sb="8" eb="10">
      <t>クロカミ</t>
    </rPh>
    <rPh sb="10" eb="12">
      <t>シテン</t>
    </rPh>
    <phoneticPr fontId="2"/>
  </si>
  <si>
    <t>支店長　熊本　大五郎</t>
    <rPh sb="0" eb="3">
      <t>シテンチョウ</t>
    </rPh>
    <rPh sb="4" eb="5">
      <t>クマ</t>
    </rPh>
    <rPh sb="5" eb="6">
      <t>モト</t>
    </rPh>
    <rPh sb="7" eb="8">
      <t>ダイ</t>
    </rPh>
    <rPh sb="8" eb="10">
      <t>ゴロウ</t>
    </rPh>
    <phoneticPr fontId="2"/>
  </si>
  <si>
    <t>契約日</t>
    <rPh sb="0" eb="3">
      <t>ケイヤクビ</t>
    </rPh>
    <phoneticPr fontId="2"/>
  </si>
  <si>
    <t>受注者情報</t>
    <rPh sb="0" eb="2">
      <t>ジュチュウ</t>
    </rPh>
    <rPh sb="2" eb="3">
      <t>シャ</t>
    </rPh>
    <rPh sb="3" eb="5">
      <t>ジョウホウ</t>
    </rPh>
    <phoneticPr fontId="2"/>
  </si>
  <si>
    <t>受注者</t>
    <rPh sb="0" eb="2">
      <t>ジュチュウ</t>
    </rPh>
    <phoneticPr fontId="2"/>
  </si>
  <si>
    <t>熊本大学(黒髪南)○○設計業務</t>
    <rPh sb="0" eb="2">
      <t>クマモト</t>
    </rPh>
    <rPh sb="2" eb="4">
      <t>ダイガク</t>
    </rPh>
    <rPh sb="5" eb="7">
      <t>クロカミ</t>
    </rPh>
    <rPh sb="7" eb="8">
      <t>ミナミ</t>
    </rPh>
    <rPh sb="11" eb="13">
      <t>セッケイ</t>
    </rPh>
    <rPh sb="13" eb="15">
      <t>ギョウム</t>
    </rPh>
    <phoneticPr fontId="2"/>
  </si>
  <si>
    <t>委託報酬請求書</t>
    <rPh sb="0" eb="2">
      <t>イタク</t>
    </rPh>
    <rPh sb="2" eb="4">
      <t>ホウシュウ</t>
    </rPh>
    <phoneticPr fontId="2"/>
  </si>
  <si>
    <t>の委託報酬</t>
    <rPh sb="1" eb="3">
      <t>イタク</t>
    </rPh>
    <rPh sb="3" eb="5">
      <t>ホウシュウ</t>
    </rPh>
    <phoneticPr fontId="2"/>
  </si>
  <si>
    <t>設計業務完了通知書</t>
    <rPh sb="0" eb="2">
      <t>セッケイ</t>
    </rPh>
    <rPh sb="2" eb="4">
      <t>ギョウム</t>
    </rPh>
    <rPh sb="4" eb="6">
      <t>カンリョウ</t>
    </rPh>
    <phoneticPr fontId="2"/>
  </si>
  <si>
    <t>見積書</t>
    <rPh sb="0" eb="2">
      <t>ミツモリ</t>
    </rPh>
    <phoneticPr fontId="2"/>
  </si>
  <si>
    <t>見積金額</t>
    <rPh sb="0" eb="2">
      <t>ミツモリ</t>
    </rPh>
    <phoneticPr fontId="2"/>
  </si>
  <si>
    <t>見積者</t>
    <rPh sb="0" eb="2">
      <t>ミツモリ</t>
    </rPh>
    <rPh sb="2" eb="3">
      <t>シャ</t>
    </rPh>
    <phoneticPr fontId="2"/>
  </si>
  <si>
    <t>業 務 名</t>
    <rPh sb="0" eb="1">
      <t>ギョウ</t>
    </rPh>
    <rPh sb="2" eb="3">
      <t>ツトム</t>
    </rPh>
    <phoneticPr fontId="2"/>
  </si>
  <si>
    <t>業務名</t>
    <rPh sb="0" eb="2">
      <t>ギョウム</t>
    </rPh>
    <rPh sb="2" eb="3">
      <t>メイ</t>
    </rPh>
    <phoneticPr fontId="2"/>
  </si>
  <si>
    <t>履行場所</t>
    <rPh sb="0" eb="2">
      <t>リコウ</t>
    </rPh>
    <rPh sb="2" eb="4">
      <t>バショ</t>
    </rPh>
    <rPh sb="3" eb="4">
      <t>コウジョウ</t>
    </rPh>
    <phoneticPr fontId="2"/>
  </si>
  <si>
    <t>業務情報</t>
    <rPh sb="0" eb="2">
      <t>ギョウム</t>
    </rPh>
    <rPh sb="2" eb="4">
      <t>ジョウホウ</t>
    </rPh>
    <phoneticPr fontId="2"/>
  </si>
  <si>
    <t>着手日</t>
    <rPh sb="0" eb="2">
      <t>チャクシュ</t>
    </rPh>
    <rPh sb="2" eb="3">
      <t>ヒ</t>
    </rPh>
    <phoneticPr fontId="2"/>
  </si>
  <si>
    <r>
      <t>入力シート</t>
    </r>
    <r>
      <rPr>
        <sz val="11"/>
        <rFont val="ＭＳ 明朝"/>
        <family val="1"/>
        <charset val="128"/>
      </rPr>
      <t>（入力したデータが各様式に反映されます。その他必要事項は、様式ごとに入力してください。）</t>
    </r>
    <rPh sb="0" eb="2">
      <t>ニュウリョク</t>
    </rPh>
    <rPh sb="6" eb="8">
      <t>ニュウリョク</t>
    </rPh>
    <rPh sb="14" eb="17">
      <t>カクヨウシキ</t>
    </rPh>
    <rPh sb="18" eb="20">
      <t>ハンエイ</t>
    </rPh>
    <rPh sb="27" eb="28">
      <t>タ</t>
    </rPh>
    <rPh sb="28" eb="30">
      <t>ヒツヨウ</t>
    </rPh>
    <rPh sb="30" eb="32">
      <t>ジコウ</t>
    </rPh>
    <rPh sb="34" eb="36">
      <t>ヨウシキ</t>
    </rPh>
    <rPh sb="39" eb="41">
      <t>ニュウリョク</t>
    </rPh>
    <phoneticPr fontId="2"/>
  </si>
  <si>
    <t>熊本市中央区黒髪２丁目３９番１号</t>
    <rPh sb="0" eb="3">
      <t>クマモトシ</t>
    </rPh>
    <rPh sb="3" eb="5">
      <t>チュウオウ</t>
    </rPh>
    <rPh sb="5" eb="6">
      <t>ク</t>
    </rPh>
    <rPh sb="6" eb="8">
      <t>クロカミ</t>
    </rPh>
    <rPh sb="9" eb="11">
      <t>チョウメ</t>
    </rPh>
    <rPh sb="13" eb="14">
      <t>バン</t>
    </rPh>
    <rPh sb="15" eb="16">
      <t>ゴウ</t>
    </rPh>
    <phoneticPr fontId="2"/>
  </si>
  <si>
    <t>熊本市中央区黒髪２丁目３９番１号　熊本大学黒髪団地(南地区)構内</t>
    <rPh sb="0" eb="3">
      <t>クマモトシ</t>
    </rPh>
    <rPh sb="3" eb="6">
      <t>チュウオウク</t>
    </rPh>
    <rPh sb="6" eb="8">
      <t>クロカミ</t>
    </rPh>
    <rPh sb="9" eb="11">
      <t>チョウメ</t>
    </rPh>
    <rPh sb="13" eb="14">
      <t>バン</t>
    </rPh>
    <rPh sb="15" eb="16">
      <t>ゴウ</t>
    </rPh>
    <rPh sb="17" eb="19">
      <t>クマモト</t>
    </rPh>
    <rPh sb="19" eb="21">
      <t>ダイガク</t>
    </rPh>
    <rPh sb="21" eb="23">
      <t>クロカミ</t>
    </rPh>
    <rPh sb="23" eb="25">
      <t>ダンチ</t>
    </rPh>
    <rPh sb="26" eb="27">
      <t>ミナミ</t>
    </rPh>
    <rPh sb="27" eb="29">
      <t>チク</t>
    </rPh>
    <rPh sb="30" eb="32">
      <t>コウナイ</t>
    </rPh>
    <phoneticPr fontId="2"/>
  </si>
  <si>
    <t>見積日</t>
    <rPh sb="0" eb="2">
      <t>ミツモリ</t>
    </rPh>
    <rPh sb="2" eb="3">
      <t>ビ</t>
    </rPh>
    <phoneticPr fontId="2"/>
  </si>
  <si>
    <t>完了日</t>
    <rPh sb="0" eb="3">
      <t>カンリョウビ</t>
    </rPh>
    <phoneticPr fontId="2"/>
  </si>
  <si>
    <t>完了期限</t>
    <rPh sb="0" eb="2">
      <t>カンリョウ</t>
    </rPh>
    <rPh sb="2" eb="4">
      <t>キゲン</t>
    </rPh>
    <phoneticPr fontId="2"/>
  </si>
  <si>
    <t>作成日等</t>
    <rPh sb="0" eb="3">
      <t>サクセイビ</t>
    </rPh>
    <rPh sb="3" eb="4">
      <t>トウ</t>
    </rPh>
    <phoneticPr fontId="2"/>
  </si>
  <si>
    <t>登録番号</t>
    <rPh sb="0" eb="2">
      <t>トウロク</t>
    </rPh>
    <rPh sb="2" eb="4">
      <t>バンゴウ</t>
    </rPh>
    <phoneticPr fontId="2"/>
  </si>
  <si>
    <t>T1234567890123</t>
    <phoneticPr fontId="2"/>
  </si>
  <si>
    <t>10％対象</t>
    <rPh sb="3" eb="5">
      <t>タイショウ</t>
    </rPh>
    <phoneticPr fontId="2"/>
  </si>
  <si>
    <t>円</t>
    <rPh sb="0" eb="1">
      <t>エン</t>
    </rPh>
    <phoneticPr fontId="2"/>
  </si>
  <si>
    <t>消費税</t>
    <rPh sb="0" eb="3">
      <t>ショウヒゼイ</t>
    </rPh>
    <phoneticPr fontId="2"/>
  </si>
  <si>
    <t>8％対象</t>
    <rPh sb="2" eb="4">
      <t>タイショウ</t>
    </rPh>
    <phoneticPr fontId="2"/>
  </si>
  <si>
    <t>不・非課税対象</t>
    <rPh sb="0" eb="1">
      <t>フ</t>
    </rPh>
    <rPh sb="2" eb="5">
      <t>ヒカゼイ</t>
    </rPh>
    <rPh sb="5" eb="7">
      <t>タイショウ</t>
    </rPh>
    <phoneticPr fontId="2"/>
  </si>
  <si>
    <t>消費税額については、</t>
    <rPh sb="0" eb="3">
      <t>ショウヒゼイ</t>
    </rPh>
    <rPh sb="3" eb="4">
      <t>ガク</t>
    </rPh>
    <phoneticPr fontId="2"/>
  </si>
  <si>
    <t>適宜修正すること。</t>
    <rPh sb="0" eb="2">
      <t>テキギ</t>
    </rPh>
    <rPh sb="2" eb="4">
      <t>シュウセイ</t>
    </rPh>
    <phoneticPr fontId="2"/>
  </si>
  <si>
    <t>←</t>
    <phoneticPr fontId="2"/>
  </si>
  <si>
    <t>←インボイス制度</t>
    <rPh sb="6" eb="8">
      <t>セイド</t>
    </rPh>
    <phoneticPr fontId="2"/>
  </si>
  <si>
    <t>適格請求書発行事業者登録番号</t>
    <phoneticPr fontId="2"/>
  </si>
  <si>
    <t>国立大学法人熊本大学　御中</t>
    <rPh sb="0" eb="10">
      <t>コクリツダイガクホウジンクマモトダイガク</t>
    </rPh>
    <rPh sb="11" eb="13">
      <t>オンチュウ</t>
    </rPh>
    <phoneticPr fontId="2"/>
  </si>
  <si>
    <t>　設計業務委託契約要項を熟知し、設計業務委託仕様書に従って上記業務を実施するものとして、見積に関する条件を承諾の上、上記の金額によって見積します。</t>
    <phoneticPr fontId="2"/>
  </si>
  <si>
    <t>国立大学法人熊本大学　御中</t>
    <rPh sb="0" eb="2">
      <t>コクリツ</t>
    </rPh>
    <rPh sb="2" eb="4">
      <t>ダイガク</t>
    </rPh>
    <rPh sb="4" eb="6">
      <t>ホウジン</t>
    </rPh>
    <rPh sb="6" eb="8">
      <t>クマモト</t>
    </rPh>
    <rPh sb="8" eb="10">
      <t>ダイガク</t>
    </rPh>
    <rPh sb="11" eb="13">
      <t>オンチュウ</t>
    </rPh>
    <phoneticPr fontId="2"/>
  </si>
  <si>
    <t>国立大学法人熊本大学　御中</t>
    <phoneticPr fontId="2"/>
  </si>
  <si>
    <t>委託報酬最終回払請求書</t>
    <rPh sb="0" eb="2">
      <t>イタク</t>
    </rPh>
    <rPh sb="2" eb="4">
      <t>ホウシュウ</t>
    </rPh>
    <rPh sb="4" eb="7">
      <t>サイシュウカイ</t>
    </rPh>
    <rPh sb="7" eb="8">
      <t>バラ</t>
    </rPh>
    <phoneticPr fontId="2"/>
  </si>
  <si>
    <t>円のうち最終回分</t>
    <rPh sb="0" eb="1">
      <t>エン</t>
    </rPh>
    <rPh sb="4" eb="7">
      <t>サイシュウカイ</t>
    </rPh>
    <rPh sb="7" eb="8">
      <t>ブン</t>
    </rPh>
    <phoneticPr fontId="2"/>
  </si>
  <si>
    <t>前払金受領額</t>
  </si>
  <si>
    <t>委託報酬前払金請求書</t>
    <rPh sb="0" eb="2">
      <t>イタク</t>
    </rPh>
    <rPh sb="2" eb="4">
      <t>ホウシュウ</t>
    </rPh>
    <rPh sb="4" eb="6">
      <t>マエバラ</t>
    </rPh>
    <rPh sb="6" eb="7">
      <t>キン</t>
    </rPh>
    <phoneticPr fontId="2"/>
  </si>
  <si>
    <t>円の前払額</t>
    <rPh sb="0" eb="1">
      <t>エン</t>
    </rPh>
    <rPh sb="2" eb="4">
      <t>マエバラ</t>
    </rPh>
    <rPh sb="4" eb="5">
      <t>ガク</t>
    </rPh>
    <phoneticPr fontId="2"/>
  </si>
  <si>
    <t>　上記の金額をお支払いくださるよう西日本建設業保証株式会社の保証契約証書を添えて請求します。</t>
    <phoneticPr fontId="2"/>
  </si>
  <si>
    <t>「令和　年　月　日付契約、令和　年　月　日付変更契約及び令和　年　月　日付変更契約に基づく、～｣</t>
    <phoneticPr fontId="2"/>
  </si>
  <si>
    <t>←変更契約を行った場合は、すべての変更契約日も記載してください。</t>
    <phoneticPr fontId="2"/>
  </si>
  <si>
    <t>「但し、令和　年　月　日付契約、令和　年　月　日付変更契約及び令和　年　月　日付変更契約に基づく、～｣</t>
    <rPh sb="1" eb="2">
      <t>タダ</t>
    </rPh>
    <phoneticPr fontId="2"/>
  </si>
  <si>
    <t>円也</t>
    <phoneticPr fontId="2"/>
  </si>
  <si>
    <t>(上記金額は消費税を含まない価格である)</t>
  </si>
  <si>
    <t>請負代金額（税別）</t>
    <rPh sb="0" eb="2">
      <t>ウケオイ</t>
    </rPh>
    <rPh sb="2" eb="3">
      <t>ダイ</t>
    </rPh>
    <rPh sb="3" eb="5">
      <t>キンガク</t>
    </rPh>
    <rPh sb="6" eb="8">
      <t>ゼイベツ</t>
    </rPh>
    <phoneticPr fontId="2"/>
  </si>
  <si>
    <t>請負代金額（税込）</t>
    <rPh sb="0" eb="2">
      <t>ウケオイ</t>
    </rPh>
    <rPh sb="2" eb="3">
      <t>ダイ</t>
    </rPh>
    <rPh sb="3" eb="5">
      <t>キンガク</t>
    </rPh>
    <rPh sb="6" eb="8">
      <t>ゼイコミ</t>
    </rPh>
    <phoneticPr fontId="2"/>
  </si>
  <si>
    <t>前金請求額</t>
    <rPh sb="0" eb="2">
      <t>マエキン</t>
    </rPh>
    <rPh sb="2" eb="5">
      <t>セイキュウガク</t>
    </rPh>
    <phoneticPr fontId="2"/>
  </si>
  <si>
    <t>請求日(前金)</t>
    <rPh sb="0" eb="3">
      <t>セイキュウビ</t>
    </rPh>
    <rPh sb="4" eb="6">
      <t>マエキン</t>
    </rPh>
    <phoneticPr fontId="2"/>
  </si>
  <si>
    <t>請求日(完了)</t>
    <rPh sb="0" eb="3">
      <t>セイキュウビ</t>
    </rPh>
    <rPh sb="4" eb="6">
      <t>カンリョウ</t>
    </rPh>
    <phoneticPr fontId="2"/>
  </si>
  <si>
    <t>最終請求額</t>
    <rPh sb="0" eb="2">
      <t>サイシュウ</t>
    </rPh>
    <rPh sb="2" eb="5">
      <t>セイキュウガク</t>
    </rPh>
    <phoneticPr fontId="2"/>
  </si>
  <si>
    <t>令和　年　月　日</t>
    <rPh sb="0" eb="2">
      <t>レイワ</t>
    </rPh>
    <rPh sb="3" eb="4">
      <t>ネン</t>
    </rPh>
    <rPh sb="5" eb="6">
      <t>ガツ</t>
    </rPh>
    <rPh sb="7" eb="8">
      <t>ニチ</t>
    </rPh>
    <phoneticPr fontId="2"/>
  </si>
  <si>
    <t>名　　　　　称</t>
    <rPh sb="0" eb="1">
      <t>ナ</t>
    </rPh>
    <rPh sb="6" eb="7">
      <t>ショウ</t>
    </rPh>
    <phoneticPr fontId="2"/>
  </si>
  <si>
    <t>部数</t>
    <rPh sb="0" eb="2">
      <t>ブスウ</t>
    </rPh>
    <phoneticPr fontId="2"/>
  </si>
  <si>
    <t>提　　出　　先</t>
    <rPh sb="0" eb="1">
      <t>ツツミ</t>
    </rPh>
    <rPh sb="3" eb="4">
      <t>デ</t>
    </rPh>
    <rPh sb="6" eb="7">
      <t>サキ</t>
    </rPh>
    <phoneticPr fontId="2"/>
  </si>
  <si>
    <t>備　　　　　考</t>
    <rPh sb="0" eb="1">
      <t>ソナエ</t>
    </rPh>
    <rPh sb="6" eb="7">
      <t>コウ</t>
    </rPh>
    <phoneticPr fontId="2"/>
  </si>
  <si>
    <t>入力シート</t>
    <rPh sb="0" eb="2">
      <t>ニュウリョク</t>
    </rPh>
    <phoneticPr fontId="2"/>
  </si>
  <si>
    <t>施設企画課(総務契約担当)</t>
    <rPh sb="0" eb="2">
      <t>シセツ</t>
    </rPh>
    <rPh sb="2" eb="4">
      <t>キカク</t>
    </rPh>
    <rPh sb="4" eb="5">
      <t>カ</t>
    </rPh>
    <rPh sb="6" eb="8">
      <t>ソウム</t>
    </rPh>
    <rPh sb="8" eb="10">
      <t>ケイヤク</t>
    </rPh>
    <rPh sb="10" eb="12">
      <t>タントウ</t>
    </rPh>
    <phoneticPr fontId="2"/>
  </si>
  <si>
    <t>見積書</t>
    <rPh sb="0" eb="3">
      <t>ミツモリショ</t>
    </rPh>
    <phoneticPr fontId="2"/>
  </si>
  <si>
    <t>目次へ</t>
    <rPh sb="0" eb="2">
      <t>モクジ</t>
    </rPh>
    <phoneticPr fontId="2"/>
  </si>
  <si>
    <t>委託報酬前払金請求書</t>
    <phoneticPr fontId="2"/>
  </si>
  <si>
    <t>委託報酬請求書</t>
    <phoneticPr fontId="2"/>
  </si>
  <si>
    <t>委託報酬最終回払請求書</t>
  </si>
  <si>
    <t>設計業務完了通知書</t>
  </si>
  <si>
    <t>前払金を請求する場合</t>
    <rPh sb="0" eb="2">
      <t>マエバラ</t>
    </rPh>
    <rPh sb="2" eb="3">
      <t>キン</t>
    </rPh>
    <rPh sb="4" eb="6">
      <t>セイキュウ</t>
    </rPh>
    <rPh sb="8" eb="10">
      <t>バアイ</t>
    </rPh>
    <phoneticPr fontId="2"/>
  </si>
  <si>
    <t>業務名、法人等名その他を入力</t>
    <rPh sb="0" eb="2">
      <t>ギョウム</t>
    </rPh>
    <rPh sb="2" eb="3">
      <t>メイ</t>
    </rPh>
    <rPh sb="4" eb="7">
      <t>ホウジントウ</t>
    </rPh>
    <rPh sb="7" eb="8">
      <t>ナ</t>
    </rPh>
    <rPh sb="10" eb="11">
      <t>タ</t>
    </rPh>
    <rPh sb="12" eb="14">
      <t>ニュウリョク</t>
    </rPh>
    <phoneticPr fontId="2"/>
  </si>
  <si>
    <t>一括請求用</t>
    <rPh sb="0" eb="2">
      <t>イッカツ</t>
    </rPh>
    <rPh sb="2" eb="4">
      <t>セイキュウ</t>
    </rPh>
    <rPh sb="4" eb="5">
      <t>ヨウ</t>
    </rPh>
    <phoneticPr fontId="2"/>
  </si>
  <si>
    <t>前払金の最終払用</t>
    <rPh sb="0" eb="1">
      <t>マエ</t>
    </rPh>
    <rPh sb="1" eb="2">
      <t>バライ</t>
    </rPh>
    <rPh sb="2" eb="3">
      <t>キン</t>
    </rPh>
    <rPh sb="4" eb="6">
      <t>サイシュウ</t>
    </rPh>
    <rPh sb="6" eb="7">
      <t>ハラ</t>
    </rPh>
    <rPh sb="7" eb="8">
      <t>ヨウ</t>
    </rPh>
    <phoneticPr fontId="2"/>
  </si>
  <si>
    <t>（設計）請求・完了関係様式集</t>
    <rPh sb="1" eb="3">
      <t>セッケイ</t>
    </rPh>
    <rPh sb="4" eb="6">
      <t>セイキュウ</t>
    </rPh>
    <rPh sb="7" eb="9">
      <t>カンリョウ</t>
    </rPh>
    <rPh sb="9" eb="11">
      <t>カンケイ</t>
    </rPh>
    <rPh sb="11" eb="13">
      <t>ヨウシキ</t>
    </rPh>
    <rPh sb="13" eb="14">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</si>
</sst>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金&quot;#,###"/>
    <numFmt numFmtId="177" formatCode="[$-411]ggge&quot;年&quot;m&quot;月&quot;d&quot;日&quot;;@"/>
    <numFmt numFmtId="178" formatCode="&quot;金&quot;#,###&quot;円也（税込）&quot;"/>
    <numFmt numFmtId="179" formatCode="#,###&quot;円の前払額&quot;"/>
    <numFmt numFmtId="180" formatCode="&quot;金&quot;#,###&quot;円也&quot;"/>
    <numFmt numFmtId="181" formatCode="0&quot;部&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u/>
      <sz val="11"/>
      <color indexed="12"/>
      <name val="ＭＳ Ｐゴシック"/>
      <family val="3"/>
      <charset val="128"/>
    </font>
    <font>
      <sz val="11"/>
      <color indexed="10"/>
      <name val="ＭＳ 明朝"/>
      <family val="1"/>
      <charset val="128"/>
    </font>
    <font>
      <sz val="9"/>
      <color indexed="10"/>
      <name val="ＭＳ 明朝"/>
      <family val="1"/>
      <charset val="128"/>
    </font>
    <font>
      <b/>
      <sz val="11"/>
      <name val="ＭＳ 明朝"/>
      <family val="1"/>
      <charset val="128"/>
    </font>
    <font>
      <strike/>
      <sz val="11"/>
      <name val="ＭＳ 明朝"/>
      <family val="1"/>
      <charset val="128"/>
    </font>
    <font>
      <u/>
      <sz val="11"/>
      <name val="ＭＳ Ｐゴシック"/>
      <family val="3"/>
      <charset val="128"/>
    </font>
    <font>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rgb="FFFFFF66"/>
        <bgColor indexed="64"/>
      </patternFill>
    </fill>
    <fill>
      <patternFill patternType="solid">
        <fgColor rgb="FFCCFFCC"/>
        <bgColor indexed="64"/>
      </patternFill>
    </fill>
  </fills>
  <borders count="10">
    <border>
      <left/>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pplyFill="1" applyBorder="1" applyAlignment="1">
      <alignment vertical="center"/>
    </xf>
    <xf numFmtId="38" fontId="3" fillId="0" borderId="0" xfId="2"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4" fillId="0" borderId="0" xfId="0" applyFont="1">
      <alignment vertical="center"/>
    </xf>
    <xf numFmtId="0" fontId="3" fillId="0" borderId="0" xfId="0" applyFont="1">
      <alignment vertical="center"/>
    </xf>
    <xf numFmtId="0" fontId="5" fillId="0" borderId="0" xfId="1" applyFont="1" applyFill="1" applyBorder="1" applyAlignment="1" applyProtection="1">
      <alignment vertical="center"/>
    </xf>
    <xf numFmtId="0" fontId="4" fillId="0" borderId="0" xfId="0" applyFont="1" applyFill="1" applyBorder="1" applyAlignment="1">
      <alignment horizontal="center" vertical="center"/>
    </xf>
    <xf numFmtId="0" fontId="5" fillId="0" borderId="0" xfId="1" applyAlignment="1" applyProtection="1">
      <alignment vertical="center"/>
    </xf>
    <xf numFmtId="0" fontId="7" fillId="0" borderId="0" xfId="0" applyFont="1" applyFill="1" applyBorder="1" applyAlignment="1">
      <alignment vertical="center"/>
    </xf>
    <xf numFmtId="0" fontId="5" fillId="0" borderId="0" xfId="1" applyFill="1" applyBorder="1" applyAlignment="1" applyProtection="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Protection="1">
      <alignment vertical="center"/>
      <protection locked="0"/>
    </xf>
    <xf numFmtId="0" fontId="3" fillId="0" borderId="0" xfId="0" applyFont="1" applyFill="1">
      <alignment vertical="center"/>
    </xf>
    <xf numFmtId="0" fontId="3" fillId="0" borderId="1" xfId="0" applyFont="1" applyBorder="1">
      <alignment vertical="center"/>
    </xf>
    <xf numFmtId="0" fontId="3" fillId="0" borderId="2" xfId="0" applyFont="1" applyBorder="1">
      <alignment vertical="center"/>
    </xf>
    <xf numFmtId="0" fontId="3" fillId="2" borderId="3" xfId="0" applyFont="1" applyFill="1" applyBorder="1" applyProtection="1">
      <alignment vertical="center"/>
      <protection locked="0"/>
    </xf>
    <xf numFmtId="0" fontId="3" fillId="0" borderId="4" xfId="0" applyFont="1" applyBorder="1">
      <alignment vertical="center"/>
    </xf>
    <xf numFmtId="0" fontId="3" fillId="0" borderId="0" xfId="0" applyFont="1" applyBorder="1">
      <alignment vertical="center"/>
    </xf>
    <xf numFmtId="0" fontId="3" fillId="2" borderId="5" xfId="0" applyFont="1" applyFill="1" applyBorder="1" applyProtection="1">
      <alignment vertical="center"/>
      <protection locked="0"/>
    </xf>
    <xf numFmtId="0" fontId="3" fillId="0" borderId="6" xfId="0" applyFont="1" applyBorder="1">
      <alignment vertical="center"/>
    </xf>
    <xf numFmtId="0" fontId="3" fillId="0" borderId="7" xfId="0" applyFont="1" applyBorder="1">
      <alignment vertical="center"/>
    </xf>
    <xf numFmtId="0" fontId="3" fillId="2" borderId="8" xfId="0" applyFont="1" applyFill="1" applyBorder="1" applyProtection="1">
      <alignment vertical="center"/>
      <protection locked="0"/>
    </xf>
    <xf numFmtId="0" fontId="3" fillId="3" borderId="3" xfId="0" applyFont="1" applyFill="1" applyBorder="1" applyProtection="1">
      <alignment vertical="center"/>
      <protection locked="0"/>
    </xf>
    <xf numFmtId="0" fontId="3" fillId="0" borderId="5" xfId="0" applyFont="1" applyFill="1" applyBorder="1" applyProtection="1">
      <alignment vertical="center"/>
      <protection locked="0"/>
    </xf>
    <xf numFmtId="0" fontId="3" fillId="2" borderId="0" xfId="0" applyFont="1" applyFill="1" applyBorder="1" applyProtection="1">
      <alignment vertical="center"/>
      <protection locked="0"/>
    </xf>
    <xf numFmtId="177" fontId="3" fillId="4" borderId="0" xfId="0" applyNumberFormat="1" applyFont="1" applyFill="1" applyBorder="1" applyAlignment="1">
      <alignment horizontal="left" vertical="center"/>
    </xf>
    <xf numFmtId="0" fontId="3" fillId="2" borderId="2" xfId="0" applyFont="1" applyFill="1" applyBorder="1" applyProtection="1">
      <alignment vertical="center"/>
      <protection locked="0"/>
    </xf>
    <xf numFmtId="0" fontId="3" fillId="2" borderId="7" xfId="0" applyFont="1" applyFill="1" applyBorder="1" applyProtection="1">
      <alignment vertical="center"/>
      <protection locked="0"/>
    </xf>
    <xf numFmtId="177" fontId="3" fillId="4" borderId="2" xfId="0" applyNumberFormat="1" applyFont="1" applyFill="1" applyBorder="1" applyAlignment="1">
      <alignment horizontal="left" vertical="center"/>
    </xf>
    <xf numFmtId="177" fontId="3" fillId="4" borderId="7" xfId="0" applyNumberFormat="1" applyFont="1" applyFill="1" applyBorder="1" applyAlignment="1">
      <alignment horizontal="left" vertical="center"/>
    </xf>
    <xf numFmtId="177" fontId="3" fillId="0" borderId="3" xfId="0" applyNumberFormat="1" applyFont="1" applyFill="1" applyBorder="1" applyAlignment="1">
      <alignment horizontal="left" vertical="center"/>
    </xf>
    <xf numFmtId="177" fontId="3" fillId="0" borderId="5" xfId="0" applyNumberFormat="1" applyFont="1" applyFill="1" applyBorder="1" applyAlignment="1">
      <alignment horizontal="left" vertical="center"/>
    </xf>
    <xf numFmtId="177" fontId="3" fillId="0" borderId="8" xfId="0" applyNumberFormat="1" applyFont="1" applyFill="1" applyBorder="1" applyAlignment="1">
      <alignment horizontal="left" vertical="center"/>
    </xf>
    <xf numFmtId="38" fontId="3" fillId="0" borderId="8" xfId="2" applyFont="1" applyFill="1" applyBorder="1" applyAlignment="1">
      <alignment horizontal="left" vertical="center"/>
    </xf>
    <xf numFmtId="0" fontId="3" fillId="0" borderId="2" xfId="0" applyFont="1" applyFill="1" applyBorder="1">
      <alignment vertical="center"/>
    </xf>
    <xf numFmtId="0" fontId="3" fillId="0" borderId="0" xfId="0" applyFont="1" applyFill="1" applyBorder="1">
      <alignment vertical="center"/>
    </xf>
    <xf numFmtId="0" fontId="3" fillId="0" borderId="7"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distributed" wrapText="1"/>
      <protection locked="0"/>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176" fontId="3" fillId="0" borderId="0" xfId="2"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3" fillId="0" borderId="0" xfId="0" applyFont="1" applyFill="1" applyBorder="1" applyAlignment="1">
      <alignment vertical="center"/>
    </xf>
    <xf numFmtId="0" fontId="10" fillId="0" borderId="0" xfId="1" applyFont="1" applyFill="1" applyBorder="1" applyAlignment="1" applyProtection="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176" fontId="3" fillId="0" borderId="0" xfId="2" applyNumberFormat="1" applyFont="1" applyFill="1" applyBorder="1" applyAlignment="1" applyProtection="1">
      <alignment vertical="center"/>
      <protection locked="0"/>
    </xf>
    <xf numFmtId="0" fontId="3" fillId="0" borderId="0" xfId="0" applyFont="1" applyFill="1" applyBorder="1" applyAlignment="1" applyProtection="1">
      <alignment vertical="distributed"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8" fillId="0" borderId="0" xfId="0" applyFont="1" applyFill="1" applyBorder="1" applyAlignment="1" applyProtection="1">
      <alignment vertical="center"/>
      <protection locked="0"/>
    </xf>
    <xf numFmtId="179" fontId="3" fillId="0" borderId="0" xfId="2" applyNumberFormat="1" applyFont="1" applyFill="1" applyBorder="1" applyAlignment="1" applyProtection="1">
      <alignment vertical="center"/>
      <protection locked="0"/>
    </xf>
    <xf numFmtId="38" fontId="3" fillId="3" borderId="7" xfId="2" applyFont="1" applyFill="1" applyBorder="1" applyAlignment="1">
      <alignment horizontal="right" vertical="center"/>
    </xf>
    <xf numFmtId="0" fontId="3" fillId="5" borderId="2" xfId="0" applyFont="1" applyFill="1" applyBorder="1" applyProtection="1">
      <alignment vertical="center"/>
      <protection locked="0"/>
    </xf>
    <xf numFmtId="0" fontId="3" fillId="5" borderId="0" xfId="0" applyFont="1" applyFill="1" applyBorder="1" applyProtection="1">
      <alignment vertical="center"/>
      <protection locked="0"/>
    </xf>
    <xf numFmtId="38" fontId="3" fillId="5" borderId="0" xfId="2" applyFont="1" applyFill="1" applyBorder="1" applyAlignment="1" applyProtection="1">
      <alignment horizontal="right" vertical="center"/>
      <protection locked="0"/>
    </xf>
    <xf numFmtId="0" fontId="3" fillId="5" borderId="5" xfId="0" applyFont="1" applyFill="1" applyBorder="1" applyProtection="1">
      <alignment vertical="center"/>
      <protection locked="0"/>
    </xf>
    <xf numFmtId="38" fontId="3" fillId="3" borderId="0" xfId="2" applyFont="1" applyFill="1" applyBorder="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176" fontId="3" fillId="0" borderId="0" xfId="2" applyNumberFormat="1" applyFont="1" applyFill="1" applyBorder="1" applyAlignment="1" applyProtection="1">
      <alignment vertical="center"/>
      <protection locked="0"/>
    </xf>
    <xf numFmtId="0" fontId="3" fillId="0" borderId="0" xfId="0" applyFont="1" applyFill="1" applyBorder="1" applyAlignment="1">
      <alignment vertical="distributed" wrapText="1"/>
    </xf>
    <xf numFmtId="0" fontId="3" fillId="0" borderId="0" xfId="0" applyNumberFormat="1" applyFont="1" applyFill="1" applyBorder="1" applyAlignment="1" applyProtection="1">
      <alignment vertical="center"/>
      <protection locked="0"/>
    </xf>
    <xf numFmtId="0" fontId="3" fillId="0" borderId="0" xfId="0" applyFont="1" applyFill="1" applyBorder="1" applyAlignment="1">
      <alignment horizontal="distributed"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xf>
    <xf numFmtId="38" fontId="3" fillId="0" borderId="0" xfId="2" applyFont="1" applyFill="1" applyBorder="1" applyAlignment="1" applyProtection="1">
      <alignment horizontal="right" vertical="center"/>
      <protection locked="0"/>
    </xf>
    <xf numFmtId="0" fontId="3" fillId="0" borderId="0" xfId="0" applyFont="1" applyFill="1" applyBorder="1" applyAlignment="1" applyProtection="1">
      <alignment horizontal="left" vertical="distributed"/>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178" fontId="3" fillId="0" borderId="0" xfId="2" applyNumberFormat="1" applyFont="1" applyFill="1" applyBorder="1" applyAlignment="1">
      <alignment horizontal="center" vertical="center"/>
    </xf>
    <xf numFmtId="180"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distributed" wrapText="1"/>
      <protection locked="0"/>
    </xf>
    <xf numFmtId="0" fontId="3" fillId="0" borderId="0" xfId="0" applyFont="1" applyFill="1" applyBorder="1" applyAlignment="1">
      <alignment horizontal="left" vertical="center" wrapText="1"/>
    </xf>
    <xf numFmtId="0" fontId="5" fillId="0" borderId="0" xfId="1" applyAlignment="1" applyProtection="1">
      <alignment vertical="center"/>
    </xf>
    <xf numFmtId="0" fontId="3" fillId="0" borderId="0" xfId="0" applyNumberFormat="1" applyFont="1" applyFill="1" applyBorder="1" applyAlignment="1">
      <alignment vertical="center"/>
    </xf>
    <xf numFmtId="0" fontId="11" fillId="0" borderId="0" xfId="0" applyFont="1" applyAlignment="1">
      <alignment vertical="center"/>
    </xf>
    <xf numFmtId="0" fontId="12" fillId="0" borderId="0" xfId="0" applyFont="1">
      <alignment vertical="center"/>
    </xf>
    <xf numFmtId="0" fontId="12" fillId="0" borderId="9" xfId="0" applyFont="1" applyBorder="1">
      <alignment vertical="center"/>
    </xf>
    <xf numFmtId="0" fontId="12" fillId="0" borderId="9" xfId="0" applyFont="1" applyBorder="1" applyAlignment="1">
      <alignment horizontal="center" vertical="center"/>
    </xf>
    <xf numFmtId="0" fontId="5" fillId="0" borderId="9" xfId="1" applyBorder="1" applyAlignment="1" applyProtection="1">
      <alignment vertical="center" wrapText="1"/>
    </xf>
    <xf numFmtId="0" fontId="12" fillId="0" borderId="9" xfId="0" applyFont="1" applyBorder="1" applyAlignment="1">
      <alignment vertical="center" wrapText="1"/>
    </xf>
    <xf numFmtId="181" fontId="12" fillId="0" borderId="9" xfId="0" applyNumberFormat="1" applyFont="1" applyBorder="1" applyAlignment="1">
      <alignment vertical="center" wrapText="1"/>
    </xf>
    <xf numFmtId="0" fontId="12" fillId="0" borderId="0" xfId="0" applyFont="1" applyBorder="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114300</xdr:rowOff>
    </xdr:from>
    <xdr:to>
      <xdr:col>39</xdr:col>
      <xdr:colOff>152400</xdr:colOff>
      <xdr:row>17</xdr:row>
      <xdr:rowOff>66675</xdr:rowOff>
    </xdr:to>
    <xdr:sp macro="" textlink="">
      <xdr:nvSpPr>
        <xdr:cNvPr id="2" name="大かっこ 1">
          <a:extLst>
            <a:ext uri="{FF2B5EF4-FFF2-40B4-BE49-F238E27FC236}">
              <a16:creationId xmlns:a16="http://schemas.microsoft.com/office/drawing/2014/main" id="{0488EB9B-FB63-4485-86D6-F922A34E4775}"/>
            </a:ext>
          </a:extLst>
        </xdr:cNvPr>
        <xdr:cNvSpPr/>
      </xdr:nvSpPr>
      <xdr:spPr>
        <a:xfrm>
          <a:off x="647700" y="2352675"/>
          <a:ext cx="58197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114300</xdr:rowOff>
    </xdr:from>
    <xdr:to>
      <xdr:col>39</xdr:col>
      <xdr:colOff>152400</xdr:colOff>
      <xdr:row>17</xdr:row>
      <xdr:rowOff>66675</xdr:rowOff>
    </xdr:to>
    <xdr:sp macro="" textlink="">
      <xdr:nvSpPr>
        <xdr:cNvPr id="2" name="大かっこ 1">
          <a:extLst>
            <a:ext uri="{FF2B5EF4-FFF2-40B4-BE49-F238E27FC236}">
              <a16:creationId xmlns:a16="http://schemas.microsoft.com/office/drawing/2014/main" id="{19C1740C-384D-4035-BC23-D7235DAACA78}"/>
            </a:ext>
          </a:extLst>
        </xdr:cNvPr>
        <xdr:cNvSpPr/>
      </xdr:nvSpPr>
      <xdr:spPr>
        <a:xfrm>
          <a:off x="647700" y="2352675"/>
          <a:ext cx="58197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13</xdr:row>
      <xdr:rowOff>114300</xdr:rowOff>
    </xdr:from>
    <xdr:to>
      <xdr:col>39</xdr:col>
      <xdr:colOff>152400</xdr:colOff>
      <xdr:row>17</xdr:row>
      <xdr:rowOff>66675</xdr:rowOff>
    </xdr:to>
    <xdr:sp macro="" textlink="">
      <xdr:nvSpPr>
        <xdr:cNvPr id="2" name="大かっこ 1">
          <a:extLst>
            <a:ext uri="{FF2B5EF4-FFF2-40B4-BE49-F238E27FC236}">
              <a16:creationId xmlns:a16="http://schemas.microsoft.com/office/drawing/2014/main" id="{8DE029CF-9BB0-48AB-AC23-8B87DC531367}"/>
            </a:ext>
          </a:extLst>
        </xdr:cNvPr>
        <xdr:cNvSpPr/>
      </xdr:nvSpPr>
      <xdr:spPr>
        <a:xfrm>
          <a:off x="647700" y="2390775"/>
          <a:ext cx="58197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4AB96-3C44-4622-9CF2-A96807F2164D}">
  <sheetPr>
    <pageSetUpPr fitToPage="1"/>
  </sheetPr>
  <dimension ref="A1:E10"/>
  <sheetViews>
    <sheetView tabSelected="1" workbookViewId="0">
      <selection activeCell="D14" sqref="D14"/>
    </sheetView>
  </sheetViews>
  <sheetFormatPr defaultRowHeight="13.5" x14ac:dyDescent="0.15"/>
  <cols>
    <col min="1" max="1" width="3.5" style="91" bestFit="1" customWidth="1"/>
    <col min="2" max="2" width="29.375" style="91" bestFit="1" customWidth="1"/>
    <col min="3" max="3" width="5.5" style="91" bestFit="1" customWidth="1"/>
    <col min="4" max="4" width="27.25" style="91" bestFit="1" customWidth="1"/>
    <col min="5" max="5" width="33.875" style="91" bestFit="1" customWidth="1"/>
    <col min="6" max="16384" width="9" style="91"/>
  </cols>
  <sheetData>
    <row r="1" spans="1:5" ht="14.25" x14ac:dyDescent="0.15">
      <c r="A1" s="90" t="s">
        <v>82</v>
      </c>
      <c r="B1" s="90"/>
      <c r="C1" s="90"/>
      <c r="D1" s="90"/>
      <c r="E1" s="90"/>
    </row>
    <row r="3" spans="1:5" x14ac:dyDescent="0.15">
      <c r="A3" s="92"/>
      <c r="B3" s="93" t="s">
        <v>66</v>
      </c>
      <c r="C3" s="93" t="s">
        <v>67</v>
      </c>
      <c r="D3" s="93" t="s">
        <v>68</v>
      </c>
      <c r="E3" s="93" t="s">
        <v>69</v>
      </c>
    </row>
    <row r="4" spans="1:5" ht="27" customHeight="1" x14ac:dyDescent="0.15">
      <c r="A4" s="92"/>
      <c r="B4" s="94" t="s">
        <v>70</v>
      </c>
      <c r="C4" s="95"/>
      <c r="D4" s="95"/>
      <c r="E4" s="95" t="s">
        <v>79</v>
      </c>
    </row>
    <row r="5" spans="1:5" ht="27" customHeight="1" x14ac:dyDescent="0.15">
      <c r="A5" s="92">
        <v>1</v>
      </c>
      <c r="B5" s="94" t="s">
        <v>72</v>
      </c>
      <c r="C5" s="96">
        <v>1</v>
      </c>
      <c r="D5" s="95" t="s">
        <v>71</v>
      </c>
      <c r="E5" s="95"/>
    </row>
    <row r="6" spans="1:5" ht="27" customHeight="1" x14ac:dyDescent="0.15">
      <c r="A6" s="92">
        <v>2</v>
      </c>
      <c r="B6" s="94" t="s">
        <v>74</v>
      </c>
      <c r="C6" s="96">
        <v>1</v>
      </c>
      <c r="D6" s="95" t="s">
        <v>71</v>
      </c>
      <c r="E6" s="95" t="s">
        <v>78</v>
      </c>
    </row>
    <row r="7" spans="1:5" ht="27" customHeight="1" x14ac:dyDescent="0.15">
      <c r="A7" s="92">
        <v>3</v>
      </c>
      <c r="B7" s="94" t="s">
        <v>75</v>
      </c>
      <c r="C7" s="96">
        <v>1</v>
      </c>
      <c r="D7" s="95" t="s">
        <v>71</v>
      </c>
      <c r="E7" s="95" t="s">
        <v>80</v>
      </c>
    </row>
    <row r="8" spans="1:5" ht="27" customHeight="1" x14ac:dyDescent="0.15">
      <c r="A8" s="92">
        <v>4</v>
      </c>
      <c r="B8" s="94" t="s">
        <v>76</v>
      </c>
      <c r="C8" s="96">
        <v>1</v>
      </c>
      <c r="D8" s="95" t="s">
        <v>71</v>
      </c>
      <c r="E8" s="95" t="s">
        <v>81</v>
      </c>
    </row>
    <row r="9" spans="1:5" ht="27" customHeight="1" x14ac:dyDescent="0.15">
      <c r="A9" s="92">
        <v>5</v>
      </c>
      <c r="B9" s="94" t="s">
        <v>77</v>
      </c>
      <c r="C9" s="96">
        <v>1</v>
      </c>
      <c r="D9" s="95" t="s">
        <v>71</v>
      </c>
      <c r="E9" s="95"/>
    </row>
    <row r="10" spans="1:5" x14ac:dyDescent="0.15">
      <c r="A10" s="97"/>
      <c r="B10" s="97"/>
      <c r="C10" s="97"/>
      <c r="D10" s="97"/>
      <c r="E10" s="97"/>
    </row>
  </sheetData>
  <mergeCells count="1">
    <mergeCell ref="A1:E1"/>
  </mergeCells>
  <phoneticPr fontId="2"/>
  <hyperlinks>
    <hyperlink ref="B5" location="見積書!A1" display="見積書" xr:uid="{B09A5DF2-F3E1-4BD4-8B0A-5F52881388BC}"/>
    <hyperlink ref="B4" location="入力ｼｰﾄ!A1" display="入力シート" xr:uid="{EACDF784-07C7-4948-8834-99615883521E}"/>
    <hyperlink ref="B6" location="前金請求!A1" display="委託報酬前払金請求書" xr:uid="{250E5B7A-6335-4B02-B376-09DBE1B43CD6}"/>
    <hyperlink ref="B7" location="一括請求!A1" display="委託報酬請求書" xr:uid="{9F52C0AF-CD07-4103-BBBB-F10F000D9301}"/>
    <hyperlink ref="B8" location="最終請求!A1" display="委託報酬最終回払請求書" xr:uid="{87E344DC-9C69-4B29-810C-D4C110F2AE07}"/>
    <hyperlink ref="B9" location="完了!A1" display="設計業務完了通知書" xr:uid="{1446D3CE-795E-4020-8FC3-7C5332155C2C}"/>
  </hyperlinks>
  <printOptions horizontalCentered="1"/>
  <pageMargins left="0.39370078740157483" right="0.39370078740157483" top="0.98425196850393704" bottom="0.59055118110236227"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20"/>
  <sheetViews>
    <sheetView view="pageBreakPreview" zoomScaleNormal="100" zoomScaleSheetLayoutView="100" workbookViewId="0"/>
  </sheetViews>
  <sheetFormatPr defaultRowHeight="18" customHeight="1" x14ac:dyDescent="0.15"/>
  <cols>
    <col min="1" max="1" width="11.625" style="6" bestFit="1" customWidth="1"/>
    <col min="2" max="2" width="17.25" style="6" bestFit="1" customWidth="1"/>
    <col min="3" max="3" width="30.625" style="6" customWidth="1"/>
    <col min="4" max="4" width="40.625" style="6" customWidth="1"/>
    <col min="5" max="5" width="9" style="6" customWidth="1"/>
    <col min="6" max="16384" width="9" style="6"/>
  </cols>
  <sheetData>
    <row r="1" spans="1:10" ht="18" customHeight="1" x14ac:dyDescent="0.15">
      <c r="A1" s="5" t="s">
        <v>25</v>
      </c>
      <c r="F1" s="9"/>
    </row>
    <row r="2" spans="1:10" ht="18" customHeight="1" thickBot="1" x14ac:dyDescent="0.2">
      <c r="F2" s="88" t="s">
        <v>73</v>
      </c>
      <c r="G2" s="88"/>
      <c r="H2" s="88"/>
      <c r="I2" s="88"/>
      <c r="J2" s="88"/>
    </row>
    <row r="3" spans="1:10" ht="18" customHeight="1" x14ac:dyDescent="0.15">
      <c r="A3" s="16" t="s">
        <v>11</v>
      </c>
      <c r="B3" s="17" t="s">
        <v>0</v>
      </c>
      <c r="C3" s="29" t="s">
        <v>26</v>
      </c>
      <c r="D3" s="18"/>
      <c r="F3" s="14"/>
    </row>
    <row r="4" spans="1:10" ht="18" customHeight="1" x14ac:dyDescent="0.15">
      <c r="A4" s="19"/>
      <c r="B4" s="20" t="s">
        <v>2</v>
      </c>
      <c r="C4" s="27" t="s">
        <v>8</v>
      </c>
      <c r="D4" s="21"/>
      <c r="F4" s="15"/>
    </row>
    <row r="5" spans="1:10" ht="18" customHeight="1" thickBot="1" x14ac:dyDescent="0.2">
      <c r="A5" s="22"/>
      <c r="B5" s="23" t="s">
        <v>3</v>
      </c>
      <c r="C5" s="30" t="s">
        <v>9</v>
      </c>
      <c r="D5" s="24"/>
      <c r="F5" s="15"/>
    </row>
    <row r="6" spans="1:10" ht="18" customHeight="1" thickBot="1" x14ac:dyDescent="0.2">
      <c r="F6" s="15"/>
    </row>
    <row r="7" spans="1:10" ht="18" customHeight="1" x14ac:dyDescent="0.15">
      <c r="A7" s="16" t="s">
        <v>23</v>
      </c>
      <c r="B7" s="17" t="s">
        <v>21</v>
      </c>
      <c r="C7" s="64" t="s">
        <v>13</v>
      </c>
      <c r="D7" s="25"/>
      <c r="F7" s="15"/>
    </row>
    <row r="8" spans="1:10" ht="18" customHeight="1" x14ac:dyDescent="0.15">
      <c r="A8" s="19"/>
      <c r="B8" s="20" t="s">
        <v>22</v>
      </c>
      <c r="C8" s="65" t="s">
        <v>27</v>
      </c>
      <c r="D8" s="67"/>
      <c r="F8" s="15"/>
    </row>
    <row r="9" spans="1:10" ht="18" customHeight="1" x14ac:dyDescent="0.15">
      <c r="A9" s="19"/>
      <c r="B9" s="20" t="s">
        <v>59</v>
      </c>
      <c r="C9" s="66">
        <v>0</v>
      </c>
      <c r="D9" s="26"/>
      <c r="F9" s="15"/>
    </row>
    <row r="10" spans="1:10" ht="18" customHeight="1" x14ac:dyDescent="0.15">
      <c r="A10" s="19"/>
      <c r="B10" s="20" t="s">
        <v>60</v>
      </c>
      <c r="C10" s="66">
        <f>C9*1.1</f>
        <v>0</v>
      </c>
      <c r="D10" s="26"/>
      <c r="F10" s="15"/>
    </row>
    <row r="11" spans="1:10" ht="18" customHeight="1" x14ac:dyDescent="0.15">
      <c r="A11" s="19"/>
      <c r="B11" s="20" t="s">
        <v>61</v>
      </c>
      <c r="C11" s="68">
        <f>C10*0.3</f>
        <v>0</v>
      </c>
      <c r="D11" s="26"/>
      <c r="F11" s="15"/>
    </row>
    <row r="12" spans="1:10" ht="18" customHeight="1" thickBot="1" x14ac:dyDescent="0.2">
      <c r="A12" s="22"/>
      <c r="B12" s="23" t="s">
        <v>64</v>
      </c>
      <c r="C12" s="63">
        <f>C10-C11</f>
        <v>0</v>
      </c>
      <c r="D12" s="36"/>
      <c r="F12" s="15"/>
    </row>
    <row r="13" spans="1:10" ht="18" customHeight="1" thickBot="1" x14ac:dyDescent="0.2">
      <c r="F13" s="15"/>
    </row>
    <row r="14" spans="1:10" ht="18" customHeight="1" x14ac:dyDescent="0.15">
      <c r="A14" s="16" t="s">
        <v>31</v>
      </c>
      <c r="B14" s="37" t="s">
        <v>28</v>
      </c>
      <c r="C14" s="31" t="s">
        <v>65</v>
      </c>
      <c r="D14" s="33"/>
      <c r="F14" s="15"/>
    </row>
    <row r="15" spans="1:10" ht="18" customHeight="1" x14ac:dyDescent="0.15">
      <c r="A15" s="19"/>
      <c r="B15" s="38" t="s">
        <v>10</v>
      </c>
      <c r="C15" s="28" t="s">
        <v>65</v>
      </c>
      <c r="D15" s="34"/>
      <c r="F15" s="15"/>
    </row>
    <row r="16" spans="1:10" ht="18" customHeight="1" x14ac:dyDescent="0.15">
      <c r="A16" s="19"/>
      <c r="B16" s="38" t="s">
        <v>24</v>
      </c>
      <c r="C16" s="28" t="s">
        <v>65</v>
      </c>
      <c r="D16" s="34"/>
      <c r="F16" s="15"/>
    </row>
    <row r="17" spans="1:4" ht="18" customHeight="1" x14ac:dyDescent="0.15">
      <c r="A17" s="19"/>
      <c r="B17" s="38" t="s">
        <v>29</v>
      </c>
      <c r="C17" s="28" t="s">
        <v>65</v>
      </c>
      <c r="D17" s="34"/>
    </row>
    <row r="18" spans="1:4" ht="18" customHeight="1" x14ac:dyDescent="0.15">
      <c r="A18" s="19"/>
      <c r="B18" s="38" t="s">
        <v>30</v>
      </c>
      <c r="C18" s="28" t="s">
        <v>65</v>
      </c>
      <c r="D18" s="34"/>
    </row>
    <row r="19" spans="1:4" ht="18" customHeight="1" x14ac:dyDescent="0.15">
      <c r="A19" s="19"/>
      <c r="B19" s="38" t="s">
        <v>62</v>
      </c>
      <c r="C19" s="28" t="s">
        <v>65</v>
      </c>
      <c r="D19" s="34"/>
    </row>
    <row r="20" spans="1:4" ht="18" customHeight="1" thickBot="1" x14ac:dyDescent="0.2">
      <c r="A20" s="22"/>
      <c r="B20" s="39" t="s">
        <v>63</v>
      </c>
      <c r="C20" s="32" t="s">
        <v>65</v>
      </c>
      <c r="D20" s="35"/>
    </row>
  </sheetData>
  <mergeCells count="1">
    <mergeCell ref="F2:J2"/>
  </mergeCells>
  <phoneticPr fontId="2"/>
  <hyperlinks>
    <hyperlink ref="F2:J2" location="目次!A1" display="目次へ" xr:uid="{094188EF-E4A5-41AC-AD1C-29A07AACB4B7}"/>
  </hyperlinks>
  <pageMargins left="0.74803149606299213" right="0.35433070866141736"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X39"/>
  <sheetViews>
    <sheetView view="pageBreakPreview" zoomScaleNormal="100" workbookViewId="0">
      <selection activeCell="AT2" sqref="AT2:AX2"/>
    </sheetView>
  </sheetViews>
  <sheetFormatPr defaultColWidth="2.125" defaultRowHeight="13.5" x14ac:dyDescent="0.15"/>
  <cols>
    <col min="1" max="16384" width="2.125" style="1"/>
  </cols>
  <sheetData>
    <row r="1" spans="1:50" ht="14.25" x14ac:dyDescent="0.15">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T1" s="11"/>
      <c r="AU1" s="11"/>
      <c r="AV1" s="11"/>
      <c r="AW1" s="11"/>
      <c r="AX1" s="11"/>
    </row>
    <row r="2" spans="1:50" x14ac:dyDescent="0.15">
      <c r="AT2" s="88" t="s">
        <v>73</v>
      </c>
      <c r="AU2" s="88"/>
      <c r="AV2" s="88"/>
      <c r="AW2" s="88"/>
      <c r="AX2" s="88"/>
    </row>
    <row r="3" spans="1:50" x14ac:dyDescent="0.15">
      <c r="AT3" s="4"/>
    </row>
    <row r="5" spans="1:50" ht="14.25" x14ac:dyDescent="0.15">
      <c r="A5" s="70" t="s">
        <v>17</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row>
    <row r="10" spans="1:50" ht="30" customHeight="1" x14ac:dyDescent="0.15">
      <c r="E10" s="45" t="s">
        <v>20</v>
      </c>
      <c r="K10" s="75" t="str">
        <f>入力ｼｰﾄ!C7</f>
        <v>熊本大学(黒髪南)○○設計業務</v>
      </c>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44"/>
    </row>
    <row r="11" spans="1:50" x14ac:dyDescent="0.1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row>
    <row r="13" spans="1:50" x14ac:dyDescent="0.15">
      <c r="AT13" s="13"/>
    </row>
    <row r="14" spans="1:50" x14ac:dyDescent="0.15">
      <c r="E14" s="1" t="s">
        <v>18</v>
      </c>
      <c r="N14" s="71">
        <f>入力ｼｰﾄ!C9</f>
        <v>0</v>
      </c>
      <c r="O14" s="71"/>
      <c r="P14" s="71"/>
      <c r="Q14" s="71"/>
      <c r="R14" s="71"/>
      <c r="S14" s="71"/>
      <c r="T14" s="71"/>
      <c r="U14" s="71"/>
      <c r="V14" s="71"/>
      <c r="W14" s="71"/>
      <c r="X14" s="71"/>
      <c r="Y14" s="71"/>
      <c r="Z14" s="1" t="s">
        <v>57</v>
      </c>
      <c r="AS14" s="13"/>
      <c r="AT14" s="13"/>
    </row>
    <row r="15" spans="1:50" x14ac:dyDescent="0.15">
      <c r="N15" s="56" t="s">
        <v>58</v>
      </c>
      <c r="AS15" s="13"/>
      <c r="AT15" s="13"/>
    </row>
    <row r="18" spans="3:42" ht="33" customHeight="1" x14ac:dyDescent="0.15">
      <c r="C18" s="72" t="s">
        <v>45</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row>
    <row r="23" spans="3:42" x14ac:dyDescent="0.15">
      <c r="C23" s="73" t="str">
        <f>DBCS(TEXT(入力ｼｰﾄ!C14,"ggge年m月d日"))</f>
        <v>令和　年　月　日</v>
      </c>
      <c r="D23" s="73"/>
      <c r="E23" s="73"/>
      <c r="F23" s="73"/>
      <c r="G23" s="73"/>
      <c r="H23" s="73"/>
      <c r="I23" s="73"/>
      <c r="J23" s="73"/>
      <c r="K23" s="73"/>
      <c r="L23" s="73"/>
      <c r="M23" s="73"/>
      <c r="N23" s="73"/>
    </row>
    <row r="29" spans="3:42" x14ac:dyDescent="0.15">
      <c r="C29" s="54" t="s">
        <v>44</v>
      </c>
      <c r="D29" s="54"/>
      <c r="E29" s="54"/>
      <c r="F29" s="54"/>
      <c r="G29" s="54"/>
      <c r="H29" s="54"/>
      <c r="I29" s="54"/>
      <c r="J29" s="54"/>
      <c r="K29" s="54"/>
      <c r="L29" s="54"/>
      <c r="M29" s="54"/>
      <c r="N29" s="54"/>
    </row>
    <row r="33" spans="17:46" x14ac:dyDescent="0.15">
      <c r="Q33" s="1" t="s">
        <v>19</v>
      </c>
    </row>
    <row r="34" spans="17:46" ht="13.5" customHeight="1" x14ac:dyDescent="0.15"/>
    <row r="35" spans="17:46" x14ac:dyDescent="0.15">
      <c r="R35" s="74" t="s">
        <v>0</v>
      </c>
      <c r="S35" s="74"/>
      <c r="T35" s="74"/>
      <c r="U35" s="74"/>
      <c r="V35" s="74"/>
      <c r="Y35" s="69" t="str">
        <f>入力ｼｰﾄ!C3</f>
        <v>熊本市中央区黒髪２丁目３９番１号</v>
      </c>
      <c r="Z35" s="69"/>
      <c r="AA35" s="69"/>
      <c r="AB35" s="69"/>
      <c r="AC35" s="69"/>
      <c r="AD35" s="69"/>
      <c r="AE35" s="69"/>
      <c r="AF35" s="69"/>
      <c r="AG35" s="69"/>
      <c r="AH35" s="69"/>
      <c r="AI35" s="69"/>
      <c r="AJ35" s="69"/>
      <c r="AK35" s="69"/>
      <c r="AL35" s="69"/>
      <c r="AM35" s="69"/>
      <c r="AN35" s="69"/>
      <c r="AO35" s="69"/>
    </row>
    <row r="36" spans="17:46" ht="13.5" customHeight="1" x14ac:dyDescent="0.15"/>
    <row r="37" spans="17:46" x14ac:dyDescent="0.15">
      <c r="R37" s="74" t="s">
        <v>6</v>
      </c>
      <c r="S37" s="74"/>
      <c r="T37" s="74"/>
      <c r="U37" s="74"/>
      <c r="V37" s="74"/>
      <c r="Y37" s="69" t="str">
        <f>入力ｼｰﾄ!C4</f>
        <v>株式会社熊大建設黒髪支店</v>
      </c>
      <c r="Z37" s="69"/>
      <c r="AA37" s="69"/>
      <c r="AB37" s="69"/>
      <c r="AC37" s="69"/>
      <c r="AD37" s="69"/>
      <c r="AE37" s="69"/>
      <c r="AF37" s="69"/>
      <c r="AG37" s="69"/>
      <c r="AH37" s="69"/>
      <c r="AI37" s="69"/>
      <c r="AJ37" s="69"/>
      <c r="AK37" s="69"/>
      <c r="AL37" s="69"/>
      <c r="AM37" s="69"/>
      <c r="AN37" s="69"/>
      <c r="AO37" s="69"/>
      <c r="AS37" s="10"/>
      <c r="AT37" s="10"/>
    </row>
    <row r="38" spans="17:46" ht="13.5" customHeight="1" x14ac:dyDescent="0.15"/>
    <row r="39" spans="17:46" x14ac:dyDescent="0.15">
      <c r="R39" s="1" t="s">
        <v>4</v>
      </c>
      <c r="Y39" s="69" t="str">
        <f>入力ｼｰﾄ!C5</f>
        <v>支店長　熊本　大五郎</v>
      </c>
      <c r="Z39" s="69"/>
      <c r="AA39" s="69"/>
      <c r="AB39" s="69"/>
      <c r="AC39" s="69"/>
      <c r="AD39" s="69"/>
      <c r="AE39" s="69"/>
      <c r="AF39" s="69"/>
      <c r="AG39" s="69"/>
      <c r="AH39" s="69"/>
      <c r="AI39" s="69"/>
      <c r="AJ39" s="69"/>
      <c r="AK39" s="69"/>
      <c r="AL39" s="69"/>
      <c r="AM39" s="69"/>
      <c r="AN39" s="69"/>
      <c r="AO39" s="69"/>
      <c r="AP39" s="1" t="s">
        <v>1</v>
      </c>
    </row>
  </sheetData>
  <mergeCells count="11">
    <mergeCell ref="Y39:AO39"/>
    <mergeCell ref="AT2:AX2"/>
    <mergeCell ref="A5:AR5"/>
    <mergeCell ref="N14:Y14"/>
    <mergeCell ref="C18:AP18"/>
    <mergeCell ref="C23:N23"/>
    <mergeCell ref="R35:V35"/>
    <mergeCell ref="Y35:AO35"/>
    <mergeCell ref="R37:V37"/>
    <mergeCell ref="Y37:AO37"/>
    <mergeCell ref="K10:AP10"/>
  </mergeCells>
  <phoneticPr fontId="2"/>
  <hyperlinks>
    <hyperlink ref="AT2:AX2" location="目次!A1" display="目次へ" xr:uid="{726C32D7-C489-42F3-8277-E4B5F02DDDF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7514-7F90-43A8-ABFB-257F6B514A30}">
  <sheetPr>
    <tabColor rgb="FF92D050"/>
  </sheetPr>
  <dimension ref="A1:BI57"/>
  <sheetViews>
    <sheetView view="pageBreakPreview" zoomScaleNormal="100" workbookViewId="0">
      <selection activeCell="AT2" sqref="AT2:AX2"/>
    </sheetView>
  </sheetViews>
  <sheetFormatPr defaultColWidth="2.125" defaultRowHeight="13.5" x14ac:dyDescent="0.15"/>
  <cols>
    <col min="1" max="16384" width="2.125" style="56"/>
  </cols>
  <sheetData>
    <row r="1" spans="1:50" x14ac:dyDescent="0.1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T1" s="51"/>
      <c r="AU1" s="51"/>
      <c r="AV1" s="51"/>
      <c r="AW1" s="51"/>
      <c r="AX1" s="51"/>
    </row>
    <row r="2" spans="1:50" x14ac:dyDescent="0.15">
      <c r="AR2" s="55"/>
      <c r="AT2" s="88" t="s">
        <v>73</v>
      </c>
      <c r="AU2" s="88"/>
      <c r="AV2" s="88"/>
      <c r="AW2" s="88"/>
      <c r="AX2" s="88"/>
    </row>
    <row r="3" spans="1:50" x14ac:dyDescent="0.15">
      <c r="AR3" s="55"/>
    </row>
    <row r="4" spans="1:50" x14ac:dyDescent="0.15">
      <c r="AR4" s="55"/>
    </row>
    <row r="5" spans="1:50" ht="14.25" x14ac:dyDescent="0.15">
      <c r="A5" s="83" t="s">
        <v>51</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row>
    <row r="6" spans="1:50" x14ac:dyDescent="0.15">
      <c r="AR6" s="55"/>
    </row>
    <row r="7" spans="1:50" x14ac:dyDescent="0.15">
      <c r="AR7" s="55"/>
    </row>
    <row r="8" spans="1:50" x14ac:dyDescent="0.15">
      <c r="AR8" s="55"/>
    </row>
    <row r="9" spans="1:50" x14ac:dyDescent="0.1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row>
    <row r="10" spans="1:50"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row>
    <row r="11" spans="1:50"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row>
    <row r="12" spans="1:50"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row>
    <row r="13" spans="1:50" x14ac:dyDescent="0.15">
      <c r="D13" s="55"/>
      <c r="E13" s="84">
        <f>入力ｼｰﾄ!C11</f>
        <v>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55"/>
      <c r="AP13" s="55"/>
      <c r="AQ13" s="55"/>
      <c r="AR13" s="55"/>
      <c r="AS13" s="13"/>
    </row>
    <row r="14" spans="1:50" x14ac:dyDescent="0.15">
      <c r="D14" s="55"/>
      <c r="E14" s="55"/>
      <c r="F14" s="57"/>
      <c r="G14" s="57"/>
      <c r="H14" s="57"/>
      <c r="I14" s="57"/>
      <c r="J14" s="57"/>
      <c r="K14" s="57"/>
      <c r="L14" s="57"/>
      <c r="M14" s="57"/>
      <c r="N14" s="57"/>
      <c r="O14" s="57"/>
      <c r="P14" s="57"/>
      <c r="Q14" s="57"/>
      <c r="R14" s="57"/>
      <c r="S14" s="55"/>
      <c r="T14" s="55"/>
      <c r="U14" s="55"/>
      <c r="AO14" s="55"/>
      <c r="AP14" s="55"/>
      <c r="AQ14" s="55"/>
      <c r="AR14" s="55"/>
    </row>
    <row r="15" spans="1:50" x14ac:dyDescent="0.15">
      <c r="D15" s="55"/>
      <c r="E15" s="55"/>
      <c r="F15" s="79" t="s">
        <v>34</v>
      </c>
      <c r="G15" s="79"/>
      <c r="H15" s="79"/>
      <c r="I15" s="79"/>
      <c r="J15" s="79"/>
      <c r="K15" s="79"/>
      <c r="L15" s="79"/>
      <c r="N15" s="77">
        <f>E13-AC15</f>
        <v>0</v>
      </c>
      <c r="O15" s="77"/>
      <c r="P15" s="77"/>
      <c r="Q15" s="77"/>
      <c r="R15" s="77"/>
      <c r="S15" s="77"/>
      <c r="T15" s="77"/>
      <c r="U15" s="55" t="s">
        <v>35</v>
      </c>
      <c r="Z15" s="55" t="s">
        <v>36</v>
      </c>
      <c r="AA15" s="55"/>
      <c r="AB15" s="55"/>
      <c r="AC15" s="77">
        <f>E13/11</f>
        <v>0</v>
      </c>
      <c r="AD15" s="77"/>
      <c r="AE15" s="77"/>
      <c r="AF15" s="77"/>
      <c r="AG15" s="77"/>
      <c r="AH15" s="77"/>
      <c r="AI15" s="77"/>
      <c r="AJ15" s="55" t="s">
        <v>35</v>
      </c>
      <c r="AL15" s="55"/>
      <c r="AM15" s="55"/>
      <c r="AN15" s="55"/>
      <c r="AO15" s="55"/>
      <c r="AP15" s="55"/>
      <c r="AQ15" s="55"/>
      <c r="AR15" s="55"/>
      <c r="AS15" s="13" t="s">
        <v>41</v>
      </c>
      <c r="AT15" s="13" t="s">
        <v>39</v>
      </c>
    </row>
    <row r="16" spans="1:50" x14ac:dyDescent="0.15">
      <c r="D16" s="55"/>
      <c r="F16" s="79" t="s">
        <v>37</v>
      </c>
      <c r="G16" s="79"/>
      <c r="H16" s="79"/>
      <c r="I16" s="79"/>
      <c r="J16" s="79"/>
      <c r="K16" s="79"/>
      <c r="L16" s="79"/>
      <c r="N16" s="80">
        <v>0</v>
      </c>
      <c r="O16" s="80"/>
      <c r="P16" s="80"/>
      <c r="Q16" s="80"/>
      <c r="R16" s="80"/>
      <c r="S16" s="80"/>
      <c r="T16" s="80"/>
      <c r="U16" s="56" t="s">
        <v>35</v>
      </c>
      <c r="Z16" s="55" t="s">
        <v>36</v>
      </c>
      <c r="AA16" s="55"/>
      <c r="AB16" s="55"/>
      <c r="AC16" s="80">
        <v>0</v>
      </c>
      <c r="AD16" s="80"/>
      <c r="AE16" s="80"/>
      <c r="AF16" s="80"/>
      <c r="AG16" s="80"/>
      <c r="AH16" s="80"/>
      <c r="AI16" s="80"/>
      <c r="AJ16" s="55" t="s">
        <v>35</v>
      </c>
      <c r="AL16" s="55"/>
      <c r="AM16" s="55"/>
      <c r="AN16" s="55"/>
      <c r="AO16" s="55"/>
      <c r="AP16" s="55"/>
      <c r="AQ16" s="55"/>
      <c r="AR16" s="55"/>
      <c r="AS16" s="13"/>
      <c r="AT16" s="13" t="s">
        <v>40</v>
      </c>
    </row>
    <row r="17" spans="1:61" x14ac:dyDescent="0.15">
      <c r="A17" s="55"/>
      <c r="B17" s="55"/>
      <c r="C17" s="55"/>
      <c r="D17" s="55"/>
      <c r="F17" s="81" t="s">
        <v>38</v>
      </c>
      <c r="G17" s="81"/>
      <c r="H17" s="81"/>
      <c r="I17" s="81"/>
      <c r="J17" s="81"/>
      <c r="K17" s="81"/>
      <c r="L17" s="81"/>
      <c r="N17" s="80">
        <v>0</v>
      </c>
      <c r="O17" s="80"/>
      <c r="P17" s="80"/>
      <c r="Q17" s="80"/>
      <c r="R17" s="80"/>
      <c r="S17" s="80"/>
      <c r="T17" s="80"/>
      <c r="U17" s="56" t="s">
        <v>35</v>
      </c>
      <c r="V17" s="55"/>
      <c r="AL17" s="55"/>
      <c r="AM17" s="55"/>
      <c r="AN17" s="55"/>
      <c r="AO17" s="55"/>
      <c r="AP17" s="55"/>
      <c r="AQ17" s="55"/>
      <c r="AR17" s="55"/>
      <c r="AS17" s="13"/>
      <c r="AT17" s="13"/>
    </row>
    <row r="18" spans="1:61" x14ac:dyDescent="0.15">
      <c r="F18" s="60"/>
      <c r="G18" s="60"/>
      <c r="H18" s="60"/>
      <c r="I18" s="60"/>
      <c r="J18" s="60"/>
      <c r="K18" s="60"/>
      <c r="L18" s="60"/>
      <c r="N18" s="59"/>
      <c r="O18" s="59"/>
      <c r="P18" s="59"/>
      <c r="Q18" s="59"/>
      <c r="R18" s="59"/>
      <c r="S18" s="59"/>
      <c r="T18" s="59"/>
      <c r="V18" s="55"/>
      <c r="AL18" s="55"/>
      <c r="AM18" s="55"/>
      <c r="AN18" s="55"/>
      <c r="AO18" s="55"/>
      <c r="AP18" s="55"/>
      <c r="AQ18" s="55"/>
      <c r="AR18" s="55"/>
    </row>
    <row r="19" spans="1:61" x14ac:dyDescent="0.15">
      <c r="F19" s="60"/>
      <c r="G19" s="60"/>
      <c r="H19" s="60"/>
      <c r="I19" s="60"/>
      <c r="J19" s="60"/>
      <c r="K19" s="60"/>
      <c r="L19" s="60"/>
      <c r="N19" s="59"/>
      <c r="O19" s="59"/>
      <c r="P19" s="59"/>
      <c r="Q19" s="59"/>
      <c r="R19" s="59"/>
      <c r="S19" s="59"/>
      <c r="T19" s="59"/>
      <c r="V19" s="55"/>
      <c r="AL19" s="55"/>
      <c r="AM19" s="55"/>
      <c r="AN19" s="55"/>
      <c r="AO19" s="55"/>
      <c r="AP19" s="55"/>
      <c r="AQ19" s="55"/>
      <c r="AR19" s="55"/>
    </row>
    <row r="20" spans="1:61" x14ac:dyDescent="0.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row>
    <row r="21" spans="1:61" x14ac:dyDescent="0.15">
      <c r="D21" s="55" t="str">
        <f>"但し、"&amp;DBCS(TEXT(入力ｼｰﾄ!C15,"ggge年m月d日"))&amp;"付契約に基づく"</f>
        <v>但し、令和　年　月　日付契約に基づく</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row>
    <row r="22" spans="1:61" x14ac:dyDescent="0.1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row>
    <row r="23" spans="1:61" ht="30" customHeight="1" x14ac:dyDescent="0.15">
      <c r="D23" s="82" t="str">
        <f>入力ｼｰﾄ!C7</f>
        <v>熊本大学(黒髪南)○○設計業務</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43"/>
      <c r="AR23" s="55"/>
    </row>
    <row r="24" spans="1:61" x14ac:dyDescent="0.1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55"/>
    </row>
    <row r="25" spans="1:61" x14ac:dyDescent="0.15">
      <c r="D25" s="55" t="s">
        <v>15</v>
      </c>
      <c r="E25" s="55"/>
      <c r="F25" s="55"/>
      <c r="G25" s="55"/>
      <c r="H25" s="55"/>
      <c r="I25" s="55"/>
      <c r="J25" s="77">
        <f>入力ｼｰﾄ!C10</f>
        <v>0</v>
      </c>
      <c r="K25" s="77"/>
      <c r="L25" s="77"/>
      <c r="M25" s="77"/>
      <c r="N25" s="77"/>
      <c r="O25" s="77"/>
      <c r="P25" s="77"/>
      <c r="Q25" s="55" t="s">
        <v>52</v>
      </c>
      <c r="R25" s="62"/>
      <c r="S25" s="62"/>
      <c r="T25" s="62"/>
      <c r="X25" s="55"/>
      <c r="Y25" s="55"/>
      <c r="Z25" s="55"/>
      <c r="AA25" s="55"/>
      <c r="AB25" s="55"/>
      <c r="AC25" s="55"/>
      <c r="AD25" s="55"/>
      <c r="AE25" s="55"/>
      <c r="AF25" s="55"/>
      <c r="AG25" s="55"/>
      <c r="AH25" s="55"/>
      <c r="AI25" s="55"/>
      <c r="AJ25" s="55"/>
      <c r="AK25" s="55"/>
      <c r="AL25" s="55"/>
      <c r="AM25" s="55"/>
      <c r="AN25" s="55"/>
      <c r="AO25" s="55"/>
      <c r="AP25" s="55"/>
      <c r="AQ25" s="55"/>
      <c r="AR25" s="55"/>
    </row>
    <row r="26" spans="1:61" x14ac:dyDescent="0.15">
      <c r="D26" s="55"/>
      <c r="E26" s="55"/>
      <c r="F26" s="55"/>
      <c r="G26" s="55"/>
      <c r="H26" s="55"/>
      <c r="I26" s="55"/>
      <c r="J26" s="2"/>
      <c r="K26" s="2"/>
      <c r="L26" s="2"/>
      <c r="M26" s="2"/>
      <c r="N26" s="2"/>
      <c r="O26" s="2"/>
      <c r="P26" s="55"/>
      <c r="R26" s="62"/>
      <c r="S26" s="62"/>
      <c r="T26" s="62"/>
      <c r="X26" s="55"/>
      <c r="Y26" s="55"/>
      <c r="Z26" s="55"/>
      <c r="AA26" s="55"/>
      <c r="AB26" s="55"/>
      <c r="AC26" s="55"/>
      <c r="AD26" s="55"/>
      <c r="AE26" s="55"/>
      <c r="AF26" s="55"/>
      <c r="AG26" s="55"/>
      <c r="AH26" s="55"/>
      <c r="AI26" s="55"/>
      <c r="AJ26" s="55"/>
      <c r="AK26" s="55"/>
      <c r="AL26" s="55"/>
      <c r="AM26" s="55"/>
      <c r="AN26" s="55"/>
      <c r="AO26" s="55"/>
      <c r="AP26" s="55"/>
      <c r="AQ26" s="55"/>
      <c r="AR26" s="55"/>
    </row>
    <row r="27" spans="1:61" x14ac:dyDescent="0.15">
      <c r="A27" s="55"/>
      <c r="B27" s="55"/>
      <c r="C27" s="55"/>
      <c r="D27" s="55"/>
      <c r="E27" s="55"/>
      <c r="F27" s="55"/>
      <c r="G27" s="55"/>
      <c r="H27" s="55"/>
      <c r="I27" s="55"/>
      <c r="J27" s="2"/>
      <c r="K27" s="2"/>
      <c r="L27" s="2"/>
      <c r="M27" s="2"/>
      <c r="N27" s="2"/>
      <c r="O27" s="2"/>
      <c r="P27" s="55"/>
      <c r="R27" s="62"/>
      <c r="S27" s="62"/>
      <c r="T27" s="62"/>
      <c r="U27" s="2"/>
      <c r="V27" s="2"/>
      <c r="W27" s="2"/>
      <c r="X27" s="2"/>
      <c r="Y27" s="2"/>
      <c r="Z27" s="2"/>
      <c r="AA27" s="2"/>
      <c r="AB27" s="2"/>
      <c r="AC27" s="2"/>
      <c r="AD27" s="2"/>
      <c r="AE27" s="2"/>
      <c r="AF27" s="2"/>
      <c r="AG27" s="2"/>
      <c r="AH27" s="55"/>
      <c r="AI27" s="55"/>
      <c r="AJ27" s="55"/>
      <c r="AK27" s="55"/>
      <c r="AL27" s="55"/>
      <c r="AM27" s="55"/>
      <c r="AN27" s="55"/>
      <c r="AO27" s="55"/>
      <c r="AP27" s="55"/>
      <c r="AQ27" s="55"/>
      <c r="AR27" s="55"/>
      <c r="AS27" s="49"/>
      <c r="AT27" s="49"/>
      <c r="AU27" s="49"/>
      <c r="AV27" s="49"/>
      <c r="AW27" s="49"/>
      <c r="AX27" s="49"/>
      <c r="AY27" s="49"/>
      <c r="AZ27" s="49"/>
      <c r="BA27" s="49"/>
      <c r="BB27" s="49"/>
      <c r="BC27" s="49"/>
      <c r="BD27" s="49"/>
      <c r="BE27" s="49"/>
      <c r="BF27" s="49"/>
      <c r="BG27" s="49"/>
      <c r="BH27" s="49"/>
      <c r="BI27" s="49"/>
    </row>
    <row r="28" spans="1:61" x14ac:dyDescent="0.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row>
    <row r="29" spans="1:6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row>
    <row r="30" spans="1:61" ht="30" customHeight="1" x14ac:dyDescent="0.15">
      <c r="C30" s="58"/>
      <c r="D30" s="78" t="s">
        <v>53</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58"/>
      <c r="AQ30" s="58"/>
      <c r="AR30" s="55"/>
    </row>
    <row r="31" spans="1:61" x14ac:dyDescent="0.1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row>
    <row r="32" spans="1:61" x14ac:dyDescent="0.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row>
    <row r="33" spans="1:44" x14ac:dyDescent="0.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row>
    <row r="34" spans="1:44"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44" x14ac:dyDescent="0.1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44" x14ac:dyDescent="0.15">
      <c r="C36" s="73" t="str">
        <f>DBCS(TEXT(入力ｼｰﾄ!C19,"ggge年m月d日"))</f>
        <v>令和　年　月　日</v>
      </c>
      <c r="D36" s="73"/>
      <c r="E36" s="73"/>
      <c r="F36" s="73"/>
      <c r="G36" s="73"/>
      <c r="H36" s="73"/>
      <c r="I36" s="73"/>
      <c r="J36" s="73"/>
      <c r="K36" s="73"/>
      <c r="L36" s="73"/>
      <c r="M36" s="73"/>
      <c r="N36" s="73"/>
      <c r="O36" s="73"/>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row>
    <row r="37" spans="1:44" x14ac:dyDescent="0.15">
      <c r="A37" s="55"/>
      <c r="B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row>
    <row r="38" spans="1:44"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4" x14ac:dyDescent="0.1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row>
    <row r="40" spans="1:44" x14ac:dyDescent="0.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row>
    <row r="41" spans="1:44"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row>
    <row r="42" spans="1:44" x14ac:dyDescent="0.15">
      <c r="C42" s="55" t="s">
        <v>47</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row>
    <row r="43" spans="1:44" x14ac:dyDescent="0.15">
      <c r="AR43" s="55"/>
    </row>
    <row r="44" spans="1:44"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44"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44"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44"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44" x14ac:dyDescent="0.15">
      <c r="Q48" s="56" t="s">
        <v>12</v>
      </c>
    </row>
    <row r="50" spans="18:46" x14ac:dyDescent="0.15">
      <c r="R50" s="74" t="s">
        <v>0</v>
      </c>
      <c r="S50" s="74"/>
      <c r="T50" s="74"/>
      <c r="U50" s="74"/>
      <c r="V50" s="74"/>
      <c r="Y50" s="69" t="str">
        <f>入力ｼｰﾄ!C3</f>
        <v>熊本市中央区黒髪２丁目３９番１号</v>
      </c>
      <c r="Z50" s="69"/>
      <c r="AA50" s="69"/>
      <c r="AB50" s="69"/>
      <c r="AC50" s="69"/>
      <c r="AD50" s="69"/>
      <c r="AE50" s="69"/>
      <c r="AF50" s="69"/>
      <c r="AG50" s="69"/>
      <c r="AH50" s="69"/>
      <c r="AI50" s="69"/>
      <c r="AJ50" s="69"/>
      <c r="AK50" s="69"/>
      <c r="AL50" s="69"/>
      <c r="AM50" s="69"/>
      <c r="AN50" s="69"/>
      <c r="AO50" s="69"/>
    </row>
    <row r="52" spans="18:46" x14ac:dyDescent="0.15">
      <c r="R52" s="74" t="s">
        <v>6</v>
      </c>
      <c r="S52" s="74"/>
      <c r="T52" s="74"/>
      <c r="U52" s="74"/>
      <c r="V52" s="74"/>
      <c r="Y52" s="69" t="str">
        <f>入力ｼｰﾄ!C4</f>
        <v>株式会社熊大建設黒髪支店</v>
      </c>
      <c r="Z52" s="69"/>
      <c r="AA52" s="69"/>
      <c r="AB52" s="69"/>
      <c r="AC52" s="69"/>
      <c r="AD52" s="69"/>
      <c r="AE52" s="69"/>
      <c r="AF52" s="69"/>
      <c r="AG52" s="69"/>
      <c r="AH52" s="69"/>
      <c r="AI52" s="69"/>
      <c r="AJ52" s="69"/>
      <c r="AK52" s="69"/>
      <c r="AL52" s="69"/>
      <c r="AM52" s="69"/>
      <c r="AN52" s="69"/>
      <c r="AO52" s="69"/>
    </row>
    <row r="54" spans="18:46" x14ac:dyDescent="0.15">
      <c r="R54" s="56" t="s">
        <v>4</v>
      </c>
      <c r="Y54" s="69" t="str">
        <f>入力ｼｰﾄ!C5</f>
        <v>支店長　熊本　大五郎</v>
      </c>
      <c r="Z54" s="69"/>
      <c r="AA54" s="69"/>
      <c r="AB54" s="69"/>
      <c r="AC54" s="69"/>
      <c r="AD54" s="69"/>
      <c r="AE54" s="69"/>
      <c r="AF54" s="69"/>
      <c r="AG54" s="69"/>
      <c r="AH54" s="69"/>
      <c r="AI54" s="69"/>
      <c r="AJ54" s="69"/>
      <c r="AK54" s="69"/>
      <c r="AL54" s="69"/>
      <c r="AM54" s="69"/>
      <c r="AN54" s="69"/>
      <c r="AO54" s="69"/>
      <c r="AP54" s="56" t="s">
        <v>1</v>
      </c>
    </row>
    <row r="56" spans="18:46" x14ac:dyDescent="0.15">
      <c r="R56" s="56" t="s">
        <v>32</v>
      </c>
      <c r="Y56" s="76" t="s">
        <v>33</v>
      </c>
      <c r="Z56" s="76"/>
      <c r="AA56" s="76"/>
      <c r="AB56" s="76"/>
      <c r="AC56" s="76"/>
      <c r="AD56" s="76"/>
      <c r="AE56" s="76"/>
      <c r="AF56" s="76"/>
      <c r="AG56" s="76"/>
      <c r="AH56" s="76"/>
      <c r="AI56" s="76"/>
      <c r="AJ56" s="76"/>
      <c r="AK56" s="76"/>
      <c r="AS56" s="13" t="s">
        <v>42</v>
      </c>
    </row>
    <row r="57" spans="18:46" x14ac:dyDescent="0.15">
      <c r="AT57" s="13" t="s">
        <v>43</v>
      </c>
    </row>
  </sheetData>
  <mergeCells count="21">
    <mergeCell ref="D23:AP23"/>
    <mergeCell ref="AT2:AX2"/>
    <mergeCell ref="A5:AR5"/>
    <mergeCell ref="E13:AN13"/>
    <mergeCell ref="F15:L15"/>
    <mergeCell ref="N15:T15"/>
    <mergeCell ref="AC15:AI15"/>
    <mergeCell ref="F16:L16"/>
    <mergeCell ref="N16:T16"/>
    <mergeCell ref="AC16:AI16"/>
    <mergeCell ref="F17:L17"/>
    <mergeCell ref="N17:T17"/>
    <mergeCell ref="Y54:AO54"/>
    <mergeCell ref="Y56:AK56"/>
    <mergeCell ref="J25:P25"/>
    <mergeCell ref="D30:AO30"/>
    <mergeCell ref="C36:O36"/>
    <mergeCell ref="R50:V50"/>
    <mergeCell ref="Y50:AO50"/>
    <mergeCell ref="R52:V52"/>
    <mergeCell ref="Y52:AO52"/>
  </mergeCells>
  <phoneticPr fontId="2"/>
  <hyperlinks>
    <hyperlink ref="AT2:AX2" location="目次!A1" display="目次へ" xr:uid="{1445133A-470C-443F-BE0E-CF0BE3A8968B}"/>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682B-26C8-48B8-9D8C-61F16FA3CA31}">
  <sheetPr>
    <tabColor rgb="FF92D050"/>
  </sheetPr>
  <dimension ref="A1:BI57"/>
  <sheetViews>
    <sheetView view="pageBreakPreview" zoomScaleNormal="100" workbookViewId="0">
      <selection activeCell="AT2" sqref="AT2:AX2"/>
    </sheetView>
  </sheetViews>
  <sheetFormatPr defaultColWidth="2.125" defaultRowHeight="13.5" x14ac:dyDescent="0.15"/>
  <cols>
    <col min="1" max="16384" width="2.125" style="56"/>
  </cols>
  <sheetData>
    <row r="1" spans="1:50" x14ac:dyDescent="0.1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T1" s="51"/>
      <c r="AU1" s="51"/>
      <c r="AV1" s="51"/>
      <c r="AW1" s="51"/>
      <c r="AX1" s="51"/>
    </row>
    <row r="2" spans="1:50" x14ac:dyDescent="0.15">
      <c r="AR2" s="55"/>
      <c r="AT2" s="88" t="s">
        <v>73</v>
      </c>
      <c r="AU2" s="88"/>
      <c r="AV2" s="88"/>
      <c r="AW2" s="88"/>
      <c r="AX2" s="88"/>
    </row>
    <row r="3" spans="1:50" x14ac:dyDescent="0.15">
      <c r="AR3" s="55"/>
    </row>
    <row r="4" spans="1:50" x14ac:dyDescent="0.15">
      <c r="AR4" s="55"/>
    </row>
    <row r="5" spans="1:50" ht="14.25" x14ac:dyDescent="0.15">
      <c r="A5" s="83" t="s">
        <v>14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row>
    <row r="6" spans="1:50" x14ac:dyDescent="0.15">
      <c r="AR6" s="55"/>
    </row>
    <row r="7" spans="1:50" x14ac:dyDescent="0.15">
      <c r="AR7" s="55"/>
    </row>
    <row r="8" spans="1:50" x14ac:dyDescent="0.15">
      <c r="AR8" s="55"/>
    </row>
    <row r="9" spans="1:50" x14ac:dyDescent="0.1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row>
    <row r="10" spans="1:50"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row>
    <row r="11" spans="1:50"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row>
    <row r="12" spans="1:50"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row>
    <row r="13" spans="1:50" x14ac:dyDescent="0.15">
      <c r="D13" s="55"/>
      <c r="E13" s="84">
        <f>入力ｼｰﾄ!C10</f>
        <v>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55"/>
      <c r="AP13" s="55"/>
      <c r="AQ13" s="55"/>
      <c r="AR13" s="55"/>
      <c r="AS13" s="13"/>
    </row>
    <row r="14" spans="1:50" x14ac:dyDescent="0.15">
      <c r="D14" s="55"/>
      <c r="E14" s="55"/>
      <c r="F14" s="57"/>
      <c r="G14" s="57"/>
      <c r="H14" s="57"/>
      <c r="I14" s="57"/>
      <c r="J14" s="57"/>
      <c r="K14" s="57"/>
      <c r="L14" s="57"/>
      <c r="M14" s="57"/>
      <c r="N14" s="57"/>
      <c r="O14" s="57"/>
      <c r="P14" s="57"/>
      <c r="Q14" s="57"/>
      <c r="R14" s="57"/>
      <c r="S14" s="55"/>
      <c r="T14" s="55"/>
      <c r="U14" s="55"/>
      <c r="AO14" s="55"/>
      <c r="AP14" s="55"/>
      <c r="AQ14" s="55"/>
      <c r="AR14" s="55"/>
    </row>
    <row r="15" spans="1:50" x14ac:dyDescent="0.15">
      <c r="D15" s="55"/>
      <c r="E15" s="55"/>
      <c r="F15" s="79" t="s">
        <v>34</v>
      </c>
      <c r="G15" s="79"/>
      <c r="H15" s="79"/>
      <c r="I15" s="79"/>
      <c r="J15" s="79"/>
      <c r="K15" s="79"/>
      <c r="L15" s="79"/>
      <c r="N15" s="77">
        <f>E13-AC15</f>
        <v>0</v>
      </c>
      <c r="O15" s="77"/>
      <c r="P15" s="77"/>
      <c r="Q15" s="77"/>
      <c r="R15" s="77"/>
      <c r="S15" s="77"/>
      <c r="T15" s="77"/>
      <c r="U15" s="55" t="s">
        <v>35</v>
      </c>
      <c r="Z15" s="55" t="s">
        <v>36</v>
      </c>
      <c r="AA15" s="55"/>
      <c r="AB15" s="55"/>
      <c r="AC15" s="77">
        <f>E13/11</f>
        <v>0</v>
      </c>
      <c r="AD15" s="77"/>
      <c r="AE15" s="77"/>
      <c r="AF15" s="77"/>
      <c r="AG15" s="77"/>
      <c r="AH15" s="77"/>
      <c r="AI15" s="77"/>
      <c r="AJ15" s="55" t="s">
        <v>35</v>
      </c>
      <c r="AL15" s="55"/>
      <c r="AM15" s="55"/>
      <c r="AN15" s="55"/>
      <c r="AO15" s="55"/>
      <c r="AP15" s="55"/>
      <c r="AQ15" s="55"/>
      <c r="AR15" s="55"/>
      <c r="AS15" s="13" t="s">
        <v>41</v>
      </c>
      <c r="AT15" s="13" t="s">
        <v>39</v>
      </c>
    </row>
    <row r="16" spans="1:50" x14ac:dyDescent="0.15">
      <c r="D16" s="55"/>
      <c r="F16" s="79" t="s">
        <v>37</v>
      </c>
      <c r="G16" s="79"/>
      <c r="H16" s="79"/>
      <c r="I16" s="79"/>
      <c r="J16" s="79"/>
      <c r="K16" s="79"/>
      <c r="L16" s="79"/>
      <c r="N16" s="80">
        <v>0</v>
      </c>
      <c r="O16" s="80"/>
      <c r="P16" s="80"/>
      <c r="Q16" s="80"/>
      <c r="R16" s="80"/>
      <c r="S16" s="80"/>
      <c r="T16" s="80"/>
      <c r="U16" s="56" t="s">
        <v>35</v>
      </c>
      <c r="Z16" s="55" t="s">
        <v>36</v>
      </c>
      <c r="AA16" s="55"/>
      <c r="AB16" s="55"/>
      <c r="AC16" s="80">
        <v>0</v>
      </c>
      <c r="AD16" s="80"/>
      <c r="AE16" s="80"/>
      <c r="AF16" s="80"/>
      <c r="AG16" s="80"/>
      <c r="AH16" s="80"/>
      <c r="AI16" s="80"/>
      <c r="AJ16" s="55" t="s">
        <v>35</v>
      </c>
      <c r="AL16" s="55"/>
      <c r="AM16" s="55"/>
      <c r="AN16" s="55"/>
      <c r="AO16" s="55"/>
      <c r="AP16" s="55"/>
      <c r="AQ16" s="55"/>
      <c r="AR16" s="55"/>
      <c r="AS16" s="13"/>
      <c r="AT16" s="13" t="s">
        <v>40</v>
      </c>
    </row>
    <row r="17" spans="1:61" x14ac:dyDescent="0.15">
      <c r="A17" s="55"/>
      <c r="B17" s="55"/>
      <c r="C17" s="55"/>
      <c r="D17" s="55"/>
      <c r="F17" s="81" t="s">
        <v>38</v>
      </c>
      <c r="G17" s="81"/>
      <c r="H17" s="81"/>
      <c r="I17" s="81"/>
      <c r="J17" s="81"/>
      <c r="K17" s="81"/>
      <c r="L17" s="81"/>
      <c r="N17" s="80">
        <v>0</v>
      </c>
      <c r="O17" s="80"/>
      <c r="P17" s="80"/>
      <c r="Q17" s="80"/>
      <c r="R17" s="80"/>
      <c r="S17" s="80"/>
      <c r="T17" s="80"/>
      <c r="U17" s="56" t="s">
        <v>35</v>
      </c>
      <c r="V17" s="55"/>
      <c r="AL17" s="55"/>
      <c r="AM17" s="55"/>
      <c r="AN17" s="55"/>
      <c r="AO17" s="55"/>
      <c r="AP17" s="55"/>
      <c r="AQ17" s="55"/>
      <c r="AR17" s="55"/>
      <c r="AS17" s="13"/>
      <c r="AT17" s="13"/>
    </row>
    <row r="18" spans="1:61" x14ac:dyDescent="0.15">
      <c r="F18" s="60"/>
      <c r="G18" s="60"/>
      <c r="H18" s="60"/>
      <c r="I18" s="60"/>
      <c r="J18" s="60"/>
      <c r="K18" s="60"/>
      <c r="L18" s="60"/>
      <c r="N18" s="59"/>
      <c r="O18" s="59"/>
      <c r="P18" s="59"/>
      <c r="Q18" s="59"/>
      <c r="R18" s="59"/>
      <c r="S18" s="59"/>
      <c r="T18" s="59"/>
      <c r="V18" s="55"/>
      <c r="AL18" s="55"/>
      <c r="AM18" s="55"/>
      <c r="AN18" s="55"/>
      <c r="AO18" s="55"/>
      <c r="AP18" s="55"/>
      <c r="AQ18" s="55"/>
      <c r="AR18" s="55"/>
    </row>
    <row r="19" spans="1:61" x14ac:dyDescent="0.15">
      <c r="F19" s="60"/>
      <c r="G19" s="60"/>
      <c r="H19" s="60"/>
      <c r="I19" s="60"/>
      <c r="J19" s="60"/>
      <c r="K19" s="60"/>
      <c r="L19" s="60"/>
      <c r="N19" s="59"/>
      <c r="O19" s="59"/>
      <c r="P19" s="59"/>
      <c r="Q19" s="59"/>
      <c r="R19" s="59"/>
      <c r="S19" s="59"/>
      <c r="T19" s="59"/>
      <c r="V19" s="55"/>
      <c r="AL19" s="55"/>
      <c r="AM19" s="55"/>
      <c r="AN19" s="55"/>
      <c r="AO19" s="55"/>
      <c r="AP19" s="55"/>
      <c r="AQ19" s="55"/>
      <c r="AR19" s="55"/>
    </row>
    <row r="20" spans="1:61" x14ac:dyDescent="0.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row>
    <row r="21" spans="1:61" x14ac:dyDescent="0.15">
      <c r="D21" s="55" t="str">
        <f>"但し、"&amp;DBCS(TEXT(入力ｼｰﾄ!C15,"ggge年m月d日"))&amp;"付契約に基づく"</f>
        <v>但し、令和　年　月　日付契約に基づく</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61" t="s">
        <v>55</v>
      </c>
    </row>
    <row r="22" spans="1:61" x14ac:dyDescent="0.1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61" t="s">
        <v>56</v>
      </c>
    </row>
    <row r="23" spans="1:61" ht="30" customHeight="1" x14ac:dyDescent="0.15">
      <c r="D23" s="82" t="str">
        <f>入力ｼｰﾄ!C7</f>
        <v>熊本大学(黒髪南)○○設計業務</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43"/>
      <c r="AR23" s="55"/>
    </row>
    <row r="24" spans="1:61" x14ac:dyDescent="0.1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55"/>
    </row>
    <row r="25" spans="1:61" x14ac:dyDescent="0.15">
      <c r="D25" s="55" t="s">
        <v>15</v>
      </c>
      <c r="E25" s="55"/>
      <c r="F25" s="55"/>
      <c r="G25" s="55"/>
      <c r="H25" s="55"/>
      <c r="I25" s="55"/>
      <c r="J25" s="55"/>
      <c r="K25" s="2"/>
      <c r="L25" s="2"/>
      <c r="M25" s="2"/>
      <c r="N25" s="2"/>
      <c r="O25" s="2"/>
      <c r="P25" s="2"/>
      <c r="Q25" s="2"/>
      <c r="R25" s="2"/>
      <c r="S25" s="2"/>
      <c r="T25" s="2"/>
      <c r="U25" s="2"/>
      <c r="V25" s="2"/>
      <c r="W25" s="2"/>
      <c r="X25" s="55"/>
      <c r="Y25" s="55"/>
      <c r="Z25" s="55"/>
      <c r="AA25" s="55"/>
      <c r="AB25" s="55"/>
      <c r="AC25" s="55"/>
      <c r="AD25" s="55"/>
      <c r="AE25" s="55"/>
      <c r="AG25" s="55"/>
      <c r="AH25" s="55"/>
      <c r="AI25" s="55"/>
      <c r="AJ25" s="55"/>
      <c r="AK25" s="55"/>
      <c r="AL25" s="55"/>
      <c r="AM25" s="55"/>
      <c r="AN25" s="55"/>
      <c r="AO25" s="55"/>
      <c r="AP25" s="55"/>
      <c r="AQ25" s="55"/>
      <c r="AR25" s="55"/>
    </row>
    <row r="26" spans="1:61" x14ac:dyDescent="0.15">
      <c r="X26" s="55"/>
      <c r="Y26" s="55"/>
      <c r="Z26" s="55"/>
      <c r="AA26" s="55"/>
      <c r="AB26" s="55"/>
      <c r="AC26" s="55"/>
      <c r="AD26" s="55"/>
      <c r="AE26" s="55"/>
      <c r="AF26" s="55"/>
      <c r="AG26" s="55"/>
      <c r="AH26" s="55"/>
      <c r="AI26" s="55"/>
      <c r="AJ26" s="55"/>
      <c r="AK26" s="55"/>
      <c r="AL26" s="55"/>
      <c r="AM26" s="55"/>
      <c r="AN26" s="55"/>
      <c r="AO26" s="55"/>
      <c r="AP26" s="55"/>
      <c r="AQ26" s="55"/>
      <c r="AR26" s="55"/>
    </row>
    <row r="27" spans="1:61" x14ac:dyDescent="0.15">
      <c r="A27" s="55"/>
      <c r="B27" s="55"/>
      <c r="C27" s="55"/>
      <c r="D27" s="55"/>
      <c r="E27" s="55"/>
      <c r="F27" s="55"/>
      <c r="G27" s="55"/>
      <c r="H27" s="55"/>
      <c r="I27" s="55"/>
      <c r="J27" s="55"/>
      <c r="K27" s="55"/>
      <c r="L27" s="55"/>
      <c r="M27" s="55"/>
      <c r="N27" s="55"/>
      <c r="O27" s="55"/>
      <c r="P27" s="55"/>
      <c r="Q27" s="55"/>
      <c r="R27" s="55"/>
      <c r="S27" s="55"/>
      <c r="T27" s="55"/>
      <c r="U27" s="2"/>
      <c r="V27" s="2"/>
      <c r="W27" s="2"/>
      <c r="X27" s="2"/>
      <c r="Y27" s="2"/>
      <c r="Z27" s="2"/>
      <c r="AA27" s="2"/>
      <c r="AB27" s="2"/>
      <c r="AC27" s="2"/>
      <c r="AD27" s="2"/>
      <c r="AE27" s="2"/>
      <c r="AF27" s="2"/>
      <c r="AG27" s="2"/>
      <c r="AH27" s="55"/>
      <c r="AI27" s="55"/>
      <c r="AJ27" s="55"/>
      <c r="AK27" s="55"/>
      <c r="AL27" s="55"/>
      <c r="AM27" s="55"/>
      <c r="AN27" s="55"/>
      <c r="AO27" s="55"/>
      <c r="AP27" s="55"/>
      <c r="AQ27" s="55"/>
      <c r="AR27" s="55"/>
      <c r="AS27" s="49"/>
      <c r="AT27" s="49"/>
      <c r="AU27" s="49"/>
      <c r="AV27" s="49"/>
      <c r="AW27" s="49"/>
      <c r="AX27" s="49"/>
      <c r="AY27" s="49"/>
      <c r="AZ27" s="49"/>
      <c r="BA27" s="49"/>
      <c r="BB27" s="49"/>
      <c r="BC27" s="49"/>
      <c r="BD27" s="49"/>
      <c r="BE27" s="49"/>
      <c r="BF27" s="49"/>
      <c r="BG27" s="49"/>
      <c r="BH27" s="49"/>
      <c r="BI27" s="49"/>
    </row>
    <row r="28" spans="1:61" x14ac:dyDescent="0.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row>
    <row r="29" spans="1:6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row>
    <row r="30" spans="1:61" ht="30" customHeight="1" x14ac:dyDescent="0.15">
      <c r="C30" s="58"/>
      <c r="D30" s="82" t="s">
        <v>5</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58"/>
      <c r="AQ30" s="58"/>
      <c r="AR30" s="55"/>
    </row>
    <row r="31" spans="1:61" x14ac:dyDescent="0.1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row>
    <row r="32" spans="1:61" x14ac:dyDescent="0.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row>
    <row r="33" spans="1:44" x14ac:dyDescent="0.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row>
    <row r="34" spans="1:44"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44" x14ac:dyDescent="0.15">
      <c r="B35" s="55"/>
      <c r="C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44" x14ac:dyDescent="0.15">
      <c r="C36" s="73" t="str">
        <f>DBCS(TEXT(入力ｼｰﾄ!C20,"ggge年m月d日"))</f>
        <v>令和　年　月　日</v>
      </c>
      <c r="D36" s="73"/>
      <c r="E36" s="73"/>
      <c r="F36" s="73"/>
      <c r="G36" s="73"/>
      <c r="H36" s="73"/>
      <c r="I36" s="73"/>
      <c r="J36" s="73"/>
      <c r="K36" s="73"/>
      <c r="L36" s="73"/>
      <c r="M36" s="73"/>
      <c r="N36" s="73"/>
      <c r="O36" s="73"/>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row>
    <row r="37" spans="1:44" x14ac:dyDescent="0.15">
      <c r="A37" s="55"/>
      <c r="B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row>
    <row r="38" spans="1:44"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4" x14ac:dyDescent="0.1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row>
    <row r="40" spans="1:44" x14ac:dyDescent="0.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row>
    <row r="41" spans="1:44"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row>
    <row r="42" spans="1:44" x14ac:dyDescent="0.15">
      <c r="C42" s="55" t="s">
        <v>47</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row>
    <row r="43" spans="1:44" x14ac:dyDescent="0.15">
      <c r="AR43" s="55"/>
    </row>
    <row r="44" spans="1:44"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44"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44"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44"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44" x14ac:dyDescent="0.15">
      <c r="Q48" s="56" t="s">
        <v>12</v>
      </c>
    </row>
    <row r="50" spans="18:46" x14ac:dyDescent="0.15">
      <c r="R50" s="74" t="s">
        <v>0</v>
      </c>
      <c r="S50" s="74"/>
      <c r="T50" s="74"/>
      <c r="U50" s="74"/>
      <c r="V50" s="74"/>
      <c r="Y50" s="69" t="str">
        <f>入力ｼｰﾄ!C3</f>
        <v>熊本市中央区黒髪２丁目３９番１号</v>
      </c>
      <c r="Z50" s="69"/>
      <c r="AA50" s="69"/>
      <c r="AB50" s="69"/>
      <c r="AC50" s="69"/>
      <c r="AD50" s="69"/>
      <c r="AE50" s="69"/>
      <c r="AF50" s="69"/>
      <c r="AG50" s="69"/>
      <c r="AH50" s="69"/>
      <c r="AI50" s="69"/>
      <c r="AJ50" s="69"/>
      <c r="AK50" s="69"/>
      <c r="AL50" s="69"/>
      <c r="AM50" s="69"/>
      <c r="AN50" s="69"/>
      <c r="AO50" s="69"/>
    </row>
    <row r="52" spans="18:46" x14ac:dyDescent="0.15">
      <c r="R52" s="74" t="s">
        <v>6</v>
      </c>
      <c r="S52" s="74"/>
      <c r="T52" s="74"/>
      <c r="U52" s="74"/>
      <c r="V52" s="74"/>
      <c r="Y52" s="69" t="str">
        <f>入力ｼｰﾄ!C4</f>
        <v>株式会社熊大建設黒髪支店</v>
      </c>
      <c r="Z52" s="69"/>
      <c r="AA52" s="69"/>
      <c r="AB52" s="69"/>
      <c r="AC52" s="69"/>
      <c r="AD52" s="69"/>
      <c r="AE52" s="69"/>
      <c r="AF52" s="69"/>
      <c r="AG52" s="69"/>
      <c r="AH52" s="69"/>
      <c r="AI52" s="69"/>
      <c r="AJ52" s="69"/>
      <c r="AK52" s="69"/>
      <c r="AL52" s="69"/>
      <c r="AM52" s="69"/>
      <c r="AN52" s="69"/>
      <c r="AO52" s="69"/>
    </row>
    <row r="54" spans="18:46" x14ac:dyDescent="0.15">
      <c r="R54" s="56" t="s">
        <v>4</v>
      </c>
      <c r="Y54" s="69" t="str">
        <f>入力ｼｰﾄ!C5</f>
        <v>支店長　熊本　大五郎</v>
      </c>
      <c r="Z54" s="69"/>
      <c r="AA54" s="69"/>
      <c r="AB54" s="69"/>
      <c r="AC54" s="69"/>
      <c r="AD54" s="69"/>
      <c r="AE54" s="69"/>
      <c r="AF54" s="69"/>
      <c r="AG54" s="69"/>
      <c r="AH54" s="69"/>
      <c r="AI54" s="69"/>
      <c r="AJ54" s="69"/>
      <c r="AK54" s="69"/>
      <c r="AL54" s="69"/>
      <c r="AM54" s="69"/>
      <c r="AN54" s="69"/>
      <c r="AO54" s="69"/>
      <c r="AP54" s="56" t="s">
        <v>1</v>
      </c>
    </row>
    <row r="56" spans="18:46" x14ac:dyDescent="0.15">
      <c r="R56" s="56" t="s">
        <v>32</v>
      </c>
      <c r="Y56" s="76" t="s">
        <v>33</v>
      </c>
      <c r="Z56" s="76"/>
      <c r="AA56" s="76"/>
      <c r="AB56" s="76"/>
      <c r="AC56" s="76"/>
      <c r="AD56" s="76"/>
      <c r="AE56" s="76"/>
      <c r="AF56" s="76"/>
      <c r="AG56" s="76"/>
      <c r="AH56" s="76"/>
      <c r="AI56" s="76"/>
      <c r="AJ56" s="76"/>
      <c r="AK56" s="76"/>
      <c r="AS56" s="13" t="s">
        <v>42</v>
      </c>
    </row>
    <row r="57" spans="18:46" x14ac:dyDescent="0.15">
      <c r="AT57" s="13" t="s">
        <v>43</v>
      </c>
    </row>
  </sheetData>
  <mergeCells count="20">
    <mergeCell ref="D23:AP23"/>
    <mergeCell ref="AT2:AX2"/>
    <mergeCell ref="A5:AR5"/>
    <mergeCell ref="E13:AN13"/>
    <mergeCell ref="F15:L15"/>
    <mergeCell ref="N15:T15"/>
    <mergeCell ref="AC15:AI15"/>
    <mergeCell ref="F16:L16"/>
    <mergeCell ref="N16:T16"/>
    <mergeCell ref="AC16:AI16"/>
    <mergeCell ref="F17:L17"/>
    <mergeCell ref="N17:T17"/>
    <mergeCell ref="Y54:AO54"/>
    <mergeCell ref="Y56:AK56"/>
    <mergeCell ref="D30:AO30"/>
    <mergeCell ref="C36:O36"/>
    <mergeCell ref="R50:V50"/>
    <mergeCell ref="Y50:AO50"/>
    <mergeCell ref="R52:V52"/>
    <mergeCell ref="Y52:AO52"/>
  </mergeCells>
  <phoneticPr fontId="2"/>
  <hyperlinks>
    <hyperlink ref="AT2:AX2" location="目次!A1" display="目次へ" xr:uid="{23B561D0-6B5A-4FAC-A04B-5AC5CF0F758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I57"/>
  <sheetViews>
    <sheetView view="pageBreakPreview" zoomScaleNormal="100" workbookViewId="0">
      <selection activeCell="AT2" sqref="AT2:AX2"/>
    </sheetView>
  </sheetViews>
  <sheetFormatPr defaultColWidth="2.125" defaultRowHeight="13.5" x14ac:dyDescent="0.15"/>
  <cols>
    <col min="1" max="16384" width="2.125" style="46"/>
  </cols>
  <sheetData>
    <row r="1" spans="1:50" x14ac:dyDescent="0.15">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T1" s="51"/>
      <c r="AU1" s="51"/>
      <c r="AV1" s="51"/>
      <c r="AW1" s="51"/>
      <c r="AX1" s="51"/>
    </row>
    <row r="2" spans="1:50" x14ac:dyDescent="0.15">
      <c r="AR2" s="48"/>
      <c r="AT2" s="88" t="s">
        <v>73</v>
      </c>
      <c r="AU2" s="88"/>
      <c r="AV2" s="88"/>
      <c r="AW2" s="88"/>
      <c r="AX2" s="88"/>
    </row>
    <row r="3" spans="1:50" x14ac:dyDescent="0.15">
      <c r="AR3" s="48"/>
    </row>
    <row r="4" spans="1:50" x14ac:dyDescent="0.15">
      <c r="AR4" s="48"/>
    </row>
    <row r="5" spans="1:50" ht="14.25" x14ac:dyDescent="0.15">
      <c r="A5" s="83" t="s">
        <v>48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row>
    <row r="6" spans="1:50" x14ac:dyDescent="0.15">
      <c r="AR6" s="48"/>
    </row>
    <row r="7" spans="1:50" x14ac:dyDescent="0.15">
      <c r="AR7" s="48"/>
    </row>
    <row r="8" spans="1:50" x14ac:dyDescent="0.15">
      <c r="AR8" s="48"/>
    </row>
    <row r="9" spans="1:50" x14ac:dyDescent="0.15">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row>
    <row r="10" spans="1:50" x14ac:dyDescent="0.1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row>
    <row r="11" spans="1:50" x14ac:dyDescent="0.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pans="1:50" x14ac:dyDescent="0.1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50" x14ac:dyDescent="0.15">
      <c r="D13" s="48"/>
      <c r="E13" s="84">
        <f>入力ｼｰﾄ!C12</f>
        <v>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48"/>
      <c r="AP13" s="48"/>
      <c r="AQ13" s="48"/>
      <c r="AR13" s="48"/>
    </row>
    <row r="14" spans="1:50" x14ac:dyDescent="0.15">
      <c r="D14" s="48"/>
      <c r="E14" s="48"/>
      <c r="F14" s="47"/>
      <c r="G14" s="47"/>
      <c r="H14" s="47"/>
      <c r="I14" s="47"/>
      <c r="J14" s="47"/>
      <c r="K14" s="47"/>
      <c r="L14" s="47"/>
      <c r="M14" s="47"/>
      <c r="N14" s="47"/>
      <c r="O14" s="47"/>
      <c r="P14" s="47"/>
      <c r="Q14" s="47"/>
      <c r="R14" s="47"/>
      <c r="S14" s="48"/>
      <c r="T14" s="48"/>
      <c r="U14" s="48"/>
      <c r="AO14" s="48"/>
      <c r="AP14" s="48"/>
      <c r="AQ14" s="48"/>
      <c r="AR14" s="48"/>
    </row>
    <row r="15" spans="1:50" x14ac:dyDescent="0.15">
      <c r="D15" s="48"/>
      <c r="E15" s="48"/>
      <c r="F15" s="79" t="s">
        <v>34</v>
      </c>
      <c r="G15" s="79"/>
      <c r="H15" s="79"/>
      <c r="I15" s="79"/>
      <c r="J15" s="79"/>
      <c r="K15" s="79"/>
      <c r="L15" s="79"/>
      <c r="N15" s="77">
        <f>E13-AC15</f>
        <v>0</v>
      </c>
      <c r="O15" s="77"/>
      <c r="P15" s="77"/>
      <c r="Q15" s="77"/>
      <c r="R15" s="77"/>
      <c r="S15" s="77"/>
      <c r="T15" s="77"/>
      <c r="U15" s="48" t="s">
        <v>35</v>
      </c>
      <c r="Z15" s="48" t="s">
        <v>36</v>
      </c>
      <c r="AA15" s="48"/>
      <c r="AB15" s="48"/>
      <c r="AC15" s="77">
        <f>E13/11</f>
        <v>0</v>
      </c>
      <c r="AD15" s="77"/>
      <c r="AE15" s="77"/>
      <c r="AF15" s="77"/>
      <c r="AG15" s="77"/>
      <c r="AH15" s="77"/>
      <c r="AI15" s="77"/>
      <c r="AJ15" s="48" t="s">
        <v>35</v>
      </c>
      <c r="AL15" s="48"/>
      <c r="AM15" s="48"/>
      <c r="AN15" s="48"/>
      <c r="AO15" s="48"/>
      <c r="AP15" s="48"/>
      <c r="AQ15" s="48"/>
      <c r="AR15" s="48"/>
      <c r="AS15" s="13" t="s">
        <v>41</v>
      </c>
      <c r="AT15" s="13" t="s">
        <v>39</v>
      </c>
    </row>
    <row r="16" spans="1:50" x14ac:dyDescent="0.15">
      <c r="D16" s="48"/>
      <c r="F16" s="79" t="s">
        <v>37</v>
      </c>
      <c r="G16" s="79"/>
      <c r="H16" s="79"/>
      <c r="I16" s="79"/>
      <c r="J16" s="79"/>
      <c r="K16" s="79"/>
      <c r="L16" s="79"/>
      <c r="N16" s="80">
        <v>0</v>
      </c>
      <c r="O16" s="80"/>
      <c r="P16" s="80"/>
      <c r="Q16" s="80"/>
      <c r="R16" s="80"/>
      <c r="S16" s="80"/>
      <c r="T16" s="80"/>
      <c r="U16" s="46" t="s">
        <v>35</v>
      </c>
      <c r="Z16" s="48" t="s">
        <v>36</v>
      </c>
      <c r="AA16" s="48"/>
      <c r="AB16" s="48"/>
      <c r="AC16" s="80">
        <v>0</v>
      </c>
      <c r="AD16" s="80"/>
      <c r="AE16" s="80"/>
      <c r="AF16" s="80"/>
      <c r="AG16" s="80"/>
      <c r="AH16" s="80"/>
      <c r="AI16" s="80"/>
      <c r="AJ16" s="48" t="s">
        <v>35</v>
      </c>
      <c r="AL16" s="48"/>
      <c r="AM16" s="48"/>
      <c r="AN16" s="48"/>
      <c r="AO16" s="48"/>
      <c r="AP16" s="48"/>
      <c r="AQ16" s="48"/>
      <c r="AR16" s="48"/>
      <c r="AS16" s="13"/>
      <c r="AT16" s="13" t="s">
        <v>40</v>
      </c>
    </row>
    <row r="17" spans="1:61" x14ac:dyDescent="0.15">
      <c r="A17" s="48"/>
      <c r="B17" s="48"/>
      <c r="C17" s="48"/>
      <c r="D17" s="48"/>
      <c r="F17" s="81" t="s">
        <v>38</v>
      </c>
      <c r="G17" s="81"/>
      <c r="H17" s="81"/>
      <c r="I17" s="81"/>
      <c r="J17" s="81"/>
      <c r="K17" s="81"/>
      <c r="L17" s="81"/>
      <c r="N17" s="80">
        <v>0</v>
      </c>
      <c r="O17" s="80"/>
      <c r="P17" s="80"/>
      <c r="Q17" s="80"/>
      <c r="R17" s="80"/>
      <c r="S17" s="80"/>
      <c r="T17" s="80"/>
      <c r="U17" s="46" t="s">
        <v>35</v>
      </c>
      <c r="V17" s="48"/>
      <c r="AL17" s="48"/>
      <c r="AM17" s="48"/>
      <c r="AN17" s="48"/>
      <c r="AO17" s="48"/>
      <c r="AP17" s="48"/>
      <c r="AQ17" s="48"/>
      <c r="AR17" s="48"/>
      <c r="AS17" s="13"/>
      <c r="AT17" s="13"/>
    </row>
    <row r="18" spans="1:61" x14ac:dyDescent="0.15">
      <c r="F18" s="52"/>
      <c r="G18" s="52"/>
      <c r="H18" s="52"/>
      <c r="I18" s="52"/>
      <c r="J18" s="52"/>
      <c r="K18" s="52"/>
      <c r="L18" s="52"/>
      <c r="N18" s="53"/>
      <c r="O18" s="53"/>
      <c r="P18" s="53"/>
      <c r="Q18" s="53"/>
      <c r="R18" s="53"/>
      <c r="S18" s="53"/>
      <c r="T18" s="53"/>
      <c r="V18" s="48"/>
      <c r="AL18" s="48"/>
      <c r="AM18" s="48"/>
      <c r="AN18" s="48"/>
      <c r="AO18" s="48"/>
      <c r="AP18" s="48"/>
      <c r="AQ18" s="48"/>
      <c r="AR18" s="48"/>
    </row>
    <row r="19" spans="1:61" x14ac:dyDescent="0.15">
      <c r="F19" s="52"/>
      <c r="G19" s="52"/>
      <c r="H19" s="52"/>
      <c r="I19" s="52"/>
      <c r="J19" s="52"/>
      <c r="K19" s="52"/>
      <c r="L19" s="52"/>
      <c r="N19" s="53"/>
      <c r="O19" s="53"/>
      <c r="P19" s="53"/>
      <c r="Q19" s="53"/>
      <c r="R19" s="53"/>
      <c r="S19" s="53"/>
      <c r="T19" s="53"/>
      <c r="V19" s="48"/>
      <c r="AL19" s="48"/>
      <c r="AM19" s="48"/>
      <c r="AN19" s="48"/>
      <c r="AO19" s="48"/>
      <c r="AP19" s="48"/>
      <c r="AQ19" s="48"/>
      <c r="AR19" s="48"/>
    </row>
    <row r="20" spans="1:61" x14ac:dyDescent="0.1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row>
    <row r="21" spans="1:61" x14ac:dyDescent="0.15">
      <c r="D21" s="48" t="str">
        <f>"但し、"&amp;DBCS(TEXT(入力ｼｰﾄ!C15,"ggge年m月d日"))&amp;"付契約に基づく"</f>
        <v>但し、令和　年　月　日付契約に基づく</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61" t="s">
        <v>55</v>
      </c>
    </row>
    <row r="22" spans="1:61" x14ac:dyDescent="0.15">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61" t="s">
        <v>56</v>
      </c>
    </row>
    <row r="23" spans="1:61" ht="30" customHeight="1" x14ac:dyDescent="0.15">
      <c r="D23" s="82" t="str">
        <f>入力ｼｰﾄ!C7</f>
        <v>熊本大学(黒髪南)○○設計業務</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43"/>
      <c r="AR23" s="48"/>
    </row>
    <row r="24" spans="1:61" x14ac:dyDescent="0.1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8"/>
    </row>
    <row r="25" spans="1:61" x14ac:dyDescent="0.15">
      <c r="D25" s="48" t="s">
        <v>15</v>
      </c>
      <c r="E25" s="48"/>
      <c r="F25" s="48"/>
      <c r="G25" s="48"/>
      <c r="H25" s="48"/>
      <c r="I25" s="48"/>
      <c r="J25" s="77">
        <f>入力ｼｰﾄ!C10</f>
        <v>0</v>
      </c>
      <c r="K25" s="77"/>
      <c r="L25" s="77"/>
      <c r="M25" s="77"/>
      <c r="N25" s="77"/>
      <c r="O25" s="77"/>
      <c r="P25" s="77"/>
      <c r="Q25" s="55" t="s">
        <v>49</v>
      </c>
      <c r="R25" s="56"/>
      <c r="S25" s="2"/>
      <c r="T25" s="2"/>
      <c r="U25" s="2"/>
      <c r="V25" s="2"/>
      <c r="W25" s="2"/>
      <c r="X25" s="48"/>
      <c r="Y25" s="48"/>
      <c r="Z25" s="48"/>
      <c r="AA25" s="48"/>
      <c r="AB25" s="48"/>
      <c r="AC25" s="48"/>
      <c r="AD25" s="48"/>
      <c r="AE25" s="48"/>
      <c r="AG25" s="48"/>
      <c r="AH25" s="48"/>
      <c r="AI25" s="48"/>
      <c r="AJ25" s="48"/>
      <c r="AK25" s="48"/>
      <c r="AL25" s="48"/>
      <c r="AM25" s="48"/>
      <c r="AN25" s="48"/>
      <c r="AO25" s="48"/>
      <c r="AP25" s="48"/>
      <c r="AQ25" s="48"/>
      <c r="AR25" s="48"/>
    </row>
    <row r="26" spans="1:61" x14ac:dyDescent="0.15">
      <c r="X26" s="48"/>
      <c r="Y26" s="48"/>
      <c r="Z26" s="48"/>
      <c r="AA26" s="48"/>
      <c r="AB26" s="48"/>
      <c r="AC26" s="48"/>
      <c r="AD26" s="48"/>
      <c r="AE26" s="48"/>
      <c r="AF26" s="48"/>
      <c r="AG26" s="48"/>
      <c r="AH26" s="48"/>
      <c r="AI26" s="48"/>
      <c r="AJ26" s="48"/>
      <c r="AK26" s="48"/>
      <c r="AL26" s="48"/>
      <c r="AM26" s="48"/>
      <c r="AN26" s="48"/>
      <c r="AO26" s="48"/>
      <c r="AP26" s="48"/>
      <c r="AQ26" s="48"/>
      <c r="AR26" s="48"/>
    </row>
    <row r="27" spans="1:61" x14ac:dyDescent="0.15">
      <c r="A27" s="48"/>
      <c r="B27" s="48"/>
      <c r="C27" s="48"/>
      <c r="D27" s="55" t="s">
        <v>50</v>
      </c>
      <c r="E27" s="48"/>
      <c r="F27" s="48"/>
      <c r="G27" s="48"/>
      <c r="H27" s="48"/>
      <c r="I27" s="48"/>
      <c r="J27" s="48"/>
      <c r="K27" s="85">
        <f>入力ｼｰﾄ!C11</f>
        <v>0</v>
      </c>
      <c r="L27" s="85"/>
      <c r="M27" s="85"/>
      <c r="N27" s="85"/>
      <c r="O27" s="85"/>
      <c r="P27" s="85"/>
      <c r="Q27" s="85"/>
      <c r="R27" s="85"/>
      <c r="S27" s="85"/>
      <c r="T27" s="85"/>
      <c r="U27" s="85"/>
      <c r="V27" s="85"/>
      <c r="W27" s="85"/>
      <c r="X27" s="85"/>
      <c r="Y27" s="2"/>
      <c r="Z27" s="2"/>
      <c r="AA27" s="2"/>
      <c r="AB27" s="2"/>
      <c r="AC27" s="2"/>
      <c r="AD27" s="2"/>
      <c r="AE27" s="2"/>
      <c r="AF27" s="2"/>
      <c r="AG27" s="2"/>
      <c r="AH27" s="48"/>
      <c r="AI27" s="48"/>
      <c r="AJ27" s="48"/>
      <c r="AK27" s="48"/>
      <c r="AL27" s="48"/>
      <c r="AM27" s="48"/>
      <c r="AN27" s="48"/>
      <c r="AO27" s="48"/>
      <c r="AP27" s="48"/>
      <c r="AQ27" s="48"/>
      <c r="AR27" s="48"/>
      <c r="AS27" s="49"/>
      <c r="AT27" s="49"/>
      <c r="AU27" s="49"/>
      <c r="AV27" s="49"/>
      <c r="AW27" s="49"/>
      <c r="AX27" s="49"/>
      <c r="AY27" s="49"/>
      <c r="AZ27" s="49"/>
      <c r="BA27" s="49"/>
      <c r="BB27" s="49"/>
      <c r="BC27" s="49"/>
      <c r="BD27" s="49"/>
      <c r="BE27" s="49"/>
      <c r="BF27" s="49"/>
      <c r="BG27" s="49"/>
      <c r="BH27" s="49"/>
      <c r="BI27" s="49"/>
    </row>
    <row r="28" spans="1:6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row>
    <row r="29" spans="1:61" x14ac:dyDescent="0.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row>
    <row r="30" spans="1:61" ht="30" customHeight="1" x14ac:dyDescent="0.15">
      <c r="C30" s="58"/>
      <c r="D30" s="86" t="s">
        <v>5</v>
      </c>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58"/>
      <c r="AQ30" s="58"/>
      <c r="AR30" s="48"/>
    </row>
    <row r="31" spans="1:61" x14ac:dyDescent="0.15">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row>
    <row r="32" spans="1:6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row>
    <row r="33" spans="1:44" x14ac:dyDescent="0.1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row>
    <row r="34" spans="1:44" x14ac:dyDescent="0.1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row>
    <row r="35" spans="1:44" x14ac:dyDescent="0.15">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row>
    <row r="36" spans="1:44" x14ac:dyDescent="0.15">
      <c r="C36" s="73" t="str">
        <f>DBCS(TEXT(入力ｼｰﾄ!C20,"ggge年m月d日"))</f>
        <v>令和　年　月　日</v>
      </c>
      <c r="D36" s="73"/>
      <c r="E36" s="73"/>
      <c r="F36" s="73"/>
      <c r="G36" s="73"/>
      <c r="H36" s="73"/>
      <c r="I36" s="73"/>
      <c r="J36" s="73"/>
      <c r="K36" s="73"/>
      <c r="L36" s="73"/>
      <c r="M36" s="73"/>
      <c r="N36" s="73"/>
      <c r="O36" s="73"/>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row>
    <row r="37" spans="1:44" x14ac:dyDescent="0.15">
      <c r="A37" s="48"/>
      <c r="B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row>
    <row r="38" spans="1:44" x14ac:dyDescent="0.1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row>
    <row r="39" spans="1:44" x14ac:dyDescent="0.15">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1:44" x14ac:dyDescent="0.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row>
    <row r="41" spans="1:44" x14ac:dyDescent="0.1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row>
    <row r="42" spans="1:44" x14ac:dyDescent="0.15">
      <c r="C42" s="55" t="s">
        <v>47</v>
      </c>
      <c r="D42" s="55"/>
      <c r="E42" s="55"/>
      <c r="F42" s="55"/>
      <c r="G42" s="55"/>
      <c r="H42" s="55"/>
      <c r="I42" s="55"/>
      <c r="J42" s="55"/>
      <c r="K42" s="55"/>
      <c r="L42" s="55"/>
      <c r="M42" s="55"/>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row>
    <row r="43" spans="1:44" x14ac:dyDescent="0.15">
      <c r="AR43" s="48"/>
    </row>
    <row r="44" spans="1:44"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row>
    <row r="45" spans="1:44" x14ac:dyDescent="0.1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row>
    <row r="46" spans="1:44" x14ac:dyDescent="0.1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row>
    <row r="47" spans="1:4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row>
    <row r="48" spans="1:44" x14ac:dyDescent="0.15">
      <c r="Q48" s="46" t="s">
        <v>12</v>
      </c>
    </row>
    <row r="50" spans="18:47" x14ac:dyDescent="0.15">
      <c r="R50" s="74" t="s">
        <v>0</v>
      </c>
      <c r="S50" s="74"/>
      <c r="T50" s="74"/>
      <c r="U50" s="74"/>
      <c r="V50" s="74"/>
      <c r="Y50" s="69" t="str">
        <f>入力ｼｰﾄ!C3</f>
        <v>熊本市中央区黒髪２丁目３９番１号</v>
      </c>
      <c r="Z50" s="69"/>
      <c r="AA50" s="69"/>
      <c r="AB50" s="69"/>
      <c r="AC50" s="69"/>
      <c r="AD50" s="69"/>
      <c r="AE50" s="69"/>
      <c r="AF50" s="69"/>
      <c r="AG50" s="69"/>
      <c r="AH50" s="69"/>
      <c r="AI50" s="69"/>
      <c r="AJ50" s="69"/>
      <c r="AK50" s="69"/>
      <c r="AL50" s="69"/>
      <c r="AM50" s="69"/>
      <c r="AN50" s="69"/>
      <c r="AO50" s="69"/>
    </row>
    <row r="52" spans="18:47" x14ac:dyDescent="0.15">
      <c r="R52" s="74" t="s">
        <v>6</v>
      </c>
      <c r="S52" s="74"/>
      <c r="T52" s="74"/>
      <c r="U52" s="74"/>
      <c r="V52" s="74"/>
      <c r="Y52" s="69" t="str">
        <f>入力ｼｰﾄ!C4</f>
        <v>株式会社熊大建設黒髪支店</v>
      </c>
      <c r="Z52" s="69"/>
      <c r="AA52" s="69"/>
      <c r="AB52" s="69"/>
      <c r="AC52" s="69"/>
      <c r="AD52" s="69"/>
      <c r="AE52" s="69"/>
      <c r="AF52" s="69"/>
      <c r="AG52" s="69"/>
      <c r="AH52" s="69"/>
      <c r="AI52" s="69"/>
      <c r="AJ52" s="69"/>
      <c r="AK52" s="69"/>
      <c r="AL52" s="69"/>
      <c r="AM52" s="69"/>
      <c r="AN52" s="69"/>
      <c r="AO52" s="69"/>
    </row>
    <row r="54" spans="18:47" x14ac:dyDescent="0.15">
      <c r="R54" s="46" t="s">
        <v>4</v>
      </c>
      <c r="Y54" s="69" t="str">
        <f>入力ｼｰﾄ!C5</f>
        <v>支店長　熊本　大五郎</v>
      </c>
      <c r="Z54" s="69"/>
      <c r="AA54" s="69"/>
      <c r="AB54" s="69"/>
      <c r="AC54" s="69"/>
      <c r="AD54" s="69"/>
      <c r="AE54" s="69"/>
      <c r="AF54" s="69"/>
      <c r="AG54" s="69"/>
      <c r="AH54" s="69"/>
      <c r="AI54" s="69"/>
      <c r="AJ54" s="69"/>
      <c r="AK54" s="69"/>
      <c r="AL54" s="69"/>
      <c r="AM54" s="69"/>
      <c r="AN54" s="69"/>
      <c r="AO54" s="69"/>
      <c r="AP54" s="46" t="s">
        <v>1</v>
      </c>
    </row>
    <row r="56" spans="18:47" x14ac:dyDescent="0.15">
      <c r="R56" s="46" t="s">
        <v>32</v>
      </c>
      <c r="Y56" s="76" t="s">
        <v>33</v>
      </c>
      <c r="Z56" s="76"/>
      <c r="AA56" s="76"/>
      <c r="AB56" s="76"/>
      <c r="AC56" s="76"/>
      <c r="AD56" s="76"/>
      <c r="AE56" s="76"/>
      <c r="AF56" s="76"/>
      <c r="AG56" s="76"/>
      <c r="AH56" s="76"/>
      <c r="AI56" s="76"/>
      <c r="AJ56" s="76"/>
      <c r="AK56" s="76"/>
      <c r="AS56" s="13" t="s">
        <v>42</v>
      </c>
      <c r="AT56" s="50"/>
      <c r="AU56" s="50"/>
    </row>
    <row r="57" spans="18:47" x14ac:dyDescent="0.15">
      <c r="AS57" s="50"/>
      <c r="AT57" s="13" t="s">
        <v>43</v>
      </c>
      <c r="AU57" s="50"/>
    </row>
  </sheetData>
  <mergeCells count="22">
    <mergeCell ref="Y56:AK56"/>
    <mergeCell ref="E13:AN13"/>
    <mergeCell ref="F15:L15"/>
    <mergeCell ref="N15:T15"/>
    <mergeCell ref="AC15:AI15"/>
    <mergeCell ref="F16:L16"/>
    <mergeCell ref="N16:T16"/>
    <mergeCell ref="AC16:AI16"/>
    <mergeCell ref="F17:L17"/>
    <mergeCell ref="N17:T17"/>
    <mergeCell ref="K27:X27"/>
    <mergeCell ref="D30:AO30"/>
    <mergeCell ref="AT2:AX2"/>
    <mergeCell ref="Y50:AO50"/>
    <mergeCell ref="Y52:AO52"/>
    <mergeCell ref="Y54:AO54"/>
    <mergeCell ref="A5:AR5"/>
    <mergeCell ref="C36:O36"/>
    <mergeCell ref="R50:V50"/>
    <mergeCell ref="R52:V52"/>
    <mergeCell ref="D23:AP23"/>
    <mergeCell ref="J25:P25"/>
  </mergeCells>
  <phoneticPr fontId="2"/>
  <hyperlinks>
    <hyperlink ref="AT2:AX2" location="目次!A1" display="目次へ" xr:uid="{AE968624-CF4A-43AF-B9DD-4A90E348378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X37"/>
  <sheetViews>
    <sheetView view="pageBreakPreview" zoomScaleNormal="100" workbookViewId="0">
      <selection activeCell="AT2" sqref="AT2:AX2"/>
    </sheetView>
  </sheetViews>
  <sheetFormatPr defaultColWidth="2.125" defaultRowHeight="13.5" x14ac:dyDescent="0.15"/>
  <cols>
    <col min="1" max="1" width="2.125" style="1"/>
    <col min="2" max="2" width="2.5" style="1" bestFit="1" customWidth="1"/>
    <col min="3" max="19" width="2.125" style="1"/>
    <col min="20" max="20" width="2.5" style="1" bestFit="1" customWidth="1"/>
    <col min="21" max="16384" width="2.125" style="1"/>
  </cols>
  <sheetData>
    <row r="1" spans="2:50"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T1" s="7"/>
      <c r="AU1" s="7"/>
      <c r="AV1" s="7"/>
      <c r="AW1" s="7"/>
      <c r="AX1" s="7"/>
    </row>
    <row r="2" spans="2:50" x14ac:dyDescent="0.15">
      <c r="AF2" s="89" t="str">
        <f>DBCS(TEXT(入力ｼｰﾄ!C17,"ggge年m月d日"))</f>
        <v>令和　年　月　日</v>
      </c>
      <c r="AG2" s="89"/>
      <c r="AH2" s="89"/>
      <c r="AI2" s="89"/>
      <c r="AJ2" s="89"/>
      <c r="AK2" s="89"/>
      <c r="AL2" s="89"/>
      <c r="AM2" s="89"/>
      <c r="AN2" s="89"/>
      <c r="AO2" s="89"/>
      <c r="AP2" s="89"/>
      <c r="AQ2" s="89"/>
      <c r="AR2" s="3"/>
      <c r="AT2" s="88" t="s">
        <v>73</v>
      </c>
      <c r="AU2" s="88"/>
      <c r="AV2" s="88"/>
      <c r="AW2" s="88"/>
      <c r="AX2" s="88"/>
    </row>
    <row r="3" spans="2:50" x14ac:dyDescent="0.15">
      <c r="AR3" s="3"/>
      <c r="AT3" s="4"/>
    </row>
    <row r="4" spans="2:50" x14ac:dyDescent="0.15">
      <c r="AR4" s="3"/>
    </row>
    <row r="5" spans="2:50" x14ac:dyDescent="0.15">
      <c r="AQ5" s="3"/>
      <c r="AR5" s="3"/>
      <c r="AS5" s="4"/>
    </row>
    <row r="6" spans="2:50" x14ac:dyDescent="0.15">
      <c r="AR6" s="3"/>
    </row>
    <row r="7" spans="2:50" x14ac:dyDescent="0.15">
      <c r="B7" s="3"/>
      <c r="C7" s="55" t="s">
        <v>46</v>
      </c>
      <c r="D7" s="55"/>
      <c r="E7" s="55"/>
      <c r="F7" s="55"/>
      <c r="G7" s="55"/>
      <c r="H7" s="55"/>
      <c r="I7" s="55"/>
      <c r="J7" s="55"/>
      <c r="K7" s="55"/>
      <c r="L7" s="55"/>
      <c r="M7" s="55"/>
      <c r="N7" s="55"/>
      <c r="O7" s="3"/>
      <c r="P7" s="3"/>
      <c r="Q7" s="3"/>
      <c r="R7" s="3"/>
      <c r="S7" s="3"/>
      <c r="T7" s="3"/>
      <c r="U7" s="3"/>
      <c r="V7" s="3"/>
      <c r="W7" s="3"/>
      <c r="X7" s="3"/>
      <c r="Y7" s="3"/>
      <c r="Z7" s="3"/>
      <c r="AA7" s="3"/>
      <c r="AB7" s="3"/>
      <c r="AC7" s="3"/>
      <c r="AD7" s="3"/>
      <c r="AE7" s="3"/>
      <c r="AF7" s="3"/>
      <c r="AG7" s="3"/>
      <c r="AH7" s="3"/>
      <c r="AI7" s="3"/>
      <c r="AJ7" s="3"/>
      <c r="AK7" s="3"/>
      <c r="AL7" s="3"/>
      <c r="AM7" s="3"/>
      <c r="AN7" s="3"/>
      <c r="AO7" s="3"/>
      <c r="AP7" s="3"/>
      <c r="AR7" s="3"/>
    </row>
    <row r="8" spans="2:50" x14ac:dyDescent="0.15">
      <c r="AR8" s="3"/>
    </row>
    <row r="9" spans="2:50" x14ac:dyDescent="0.15">
      <c r="AQ9" s="3"/>
      <c r="AR9" s="3"/>
    </row>
    <row r="10" spans="2:50"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50" x14ac:dyDescent="0.15">
      <c r="Q11" s="1" t="s">
        <v>12</v>
      </c>
      <c r="AQ11" s="3"/>
      <c r="AR11" s="3"/>
    </row>
    <row r="12" spans="2:50" x14ac:dyDescent="0.15">
      <c r="AQ12" s="3"/>
      <c r="AR12" s="3"/>
      <c r="AS12" s="4"/>
    </row>
    <row r="13" spans="2:50" x14ac:dyDescent="0.15">
      <c r="R13" s="74" t="s">
        <v>0</v>
      </c>
      <c r="S13" s="74"/>
      <c r="T13" s="74"/>
      <c r="U13" s="74"/>
      <c r="V13" s="74"/>
      <c r="Y13" s="69" t="str">
        <f>入力ｼｰﾄ!C3</f>
        <v>熊本市中央区黒髪２丁目３９番１号</v>
      </c>
      <c r="Z13" s="69"/>
      <c r="AA13" s="69"/>
      <c r="AB13" s="69"/>
      <c r="AC13" s="69"/>
      <c r="AD13" s="69"/>
      <c r="AE13" s="69"/>
      <c r="AF13" s="69"/>
      <c r="AG13" s="69"/>
      <c r="AH13" s="69"/>
      <c r="AI13" s="69"/>
      <c r="AJ13" s="69"/>
      <c r="AK13" s="69"/>
      <c r="AL13" s="69"/>
      <c r="AM13" s="69"/>
      <c r="AN13" s="69"/>
      <c r="AO13" s="69"/>
      <c r="AP13" s="69"/>
      <c r="AQ13" s="3"/>
      <c r="AR13" s="3"/>
      <c r="AS13" s="4"/>
    </row>
    <row r="14" spans="2:50" x14ac:dyDescent="0.15">
      <c r="AQ14" s="3"/>
      <c r="AR14" s="3"/>
    </row>
    <row r="15" spans="2:50" x14ac:dyDescent="0.15">
      <c r="R15" s="74" t="s">
        <v>7</v>
      </c>
      <c r="S15" s="74"/>
      <c r="T15" s="74"/>
      <c r="U15" s="74"/>
      <c r="V15" s="74"/>
      <c r="Y15" s="69" t="str">
        <f>入力ｼｰﾄ!C4</f>
        <v>株式会社熊大建設黒髪支店</v>
      </c>
      <c r="Z15" s="69"/>
      <c r="AA15" s="69"/>
      <c r="AB15" s="69"/>
      <c r="AC15" s="69"/>
      <c r="AD15" s="69"/>
      <c r="AE15" s="69"/>
      <c r="AF15" s="69"/>
      <c r="AG15" s="69"/>
      <c r="AH15" s="69"/>
      <c r="AI15" s="69"/>
      <c r="AJ15" s="69"/>
      <c r="AK15" s="69"/>
      <c r="AL15" s="69"/>
      <c r="AM15" s="69"/>
      <c r="AN15" s="69"/>
      <c r="AO15" s="69"/>
      <c r="AP15" s="69"/>
      <c r="AQ15" s="3"/>
      <c r="AR15" s="3"/>
    </row>
    <row r="16" spans="2:50" x14ac:dyDescent="0.15">
      <c r="AQ16" s="3"/>
      <c r="AR16" s="3"/>
    </row>
    <row r="17" spans="1:45" x14ac:dyDescent="0.15">
      <c r="R17" s="1" t="s">
        <v>4</v>
      </c>
      <c r="Y17" s="69" t="str">
        <f>入力ｼｰﾄ!C5</f>
        <v>支店長　熊本　大五郎</v>
      </c>
      <c r="Z17" s="69"/>
      <c r="AA17" s="69"/>
      <c r="AB17" s="69"/>
      <c r="AC17" s="69"/>
      <c r="AD17" s="69"/>
      <c r="AE17" s="69"/>
      <c r="AF17" s="69"/>
      <c r="AG17" s="69"/>
      <c r="AH17" s="69"/>
      <c r="AI17" s="69"/>
      <c r="AJ17" s="69"/>
      <c r="AK17" s="69"/>
      <c r="AL17" s="69"/>
      <c r="AM17" s="69"/>
      <c r="AN17" s="69"/>
      <c r="AO17" s="69"/>
      <c r="AP17" s="1" t="s">
        <v>1</v>
      </c>
      <c r="AQ17" s="3"/>
      <c r="AR17" s="3"/>
    </row>
    <row r="18" spans="1:45" x14ac:dyDescent="0.15">
      <c r="AQ18" s="3"/>
      <c r="AR18" s="3"/>
    </row>
    <row r="19" spans="1:45" x14ac:dyDescent="0.15">
      <c r="AQ19" s="3"/>
      <c r="AR19" s="3"/>
    </row>
    <row r="20" spans="1:45" x14ac:dyDescent="0.15">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5" x14ac:dyDescent="0.15">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5" x14ac:dyDescent="0.15">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5" ht="14.25" x14ac:dyDescent="0.15">
      <c r="A23" s="70" t="s">
        <v>16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row>
    <row r="24" spans="1:45" ht="14.25" x14ac:dyDescent="0.15">
      <c r="A24" s="40"/>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ht="14.25" x14ac:dyDescent="0.15">
      <c r="A25" s="40"/>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x14ac:dyDescent="0.15">
      <c r="A26" s="40"/>
      <c r="E26" s="3"/>
      <c r="F26" s="3"/>
      <c r="G26" s="3"/>
      <c r="H26" s="3"/>
      <c r="I26" s="3"/>
      <c r="J26" s="3"/>
      <c r="K26" s="3"/>
      <c r="L26" s="2"/>
      <c r="M26" s="2"/>
      <c r="N26" s="2"/>
      <c r="O26" s="2"/>
      <c r="P26" s="2"/>
      <c r="Q26" s="2"/>
      <c r="R26" s="2"/>
      <c r="S26" s="2"/>
      <c r="T26" s="2"/>
      <c r="U26" s="2"/>
      <c r="V26" s="2"/>
      <c r="W26" s="2"/>
      <c r="X26" s="2"/>
      <c r="Y26" s="3"/>
      <c r="Z26" s="3"/>
      <c r="AA26" s="3"/>
      <c r="AB26" s="3"/>
      <c r="AC26" s="3"/>
      <c r="AD26" s="3"/>
      <c r="AE26" s="3"/>
      <c r="AF26" s="3"/>
      <c r="AH26" s="3"/>
      <c r="AI26" s="3"/>
      <c r="AJ26" s="3"/>
      <c r="AK26" s="3"/>
      <c r="AL26" s="3"/>
      <c r="AM26" s="3"/>
      <c r="AN26" s="3"/>
      <c r="AO26" s="3"/>
      <c r="AP26" s="3"/>
      <c r="AQ26" s="3"/>
      <c r="AR26" s="3"/>
      <c r="AS26" s="3"/>
    </row>
    <row r="27" spans="1:45" ht="13.5" customHeight="1" x14ac:dyDescent="0.15">
      <c r="A27" s="40"/>
      <c r="C27" s="40" t="str">
        <f>DBCS(TEXT(入力ｼｰﾄ!C15,"ggge年m月d日"))&amp;"付契約に基づく、"</f>
        <v>令和　年　月　日付契約に基づく、</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61" t="s">
        <v>55</v>
      </c>
    </row>
    <row r="28" spans="1:45" ht="15" customHeight="1" x14ac:dyDescent="0.15">
      <c r="A28" s="40"/>
      <c r="Y28" s="3"/>
      <c r="Z28" s="3"/>
      <c r="AA28" s="3"/>
      <c r="AB28" s="3"/>
      <c r="AC28" s="3"/>
      <c r="AD28" s="3"/>
      <c r="AE28" s="3"/>
      <c r="AF28" s="3"/>
      <c r="AG28" s="3"/>
      <c r="AH28" s="3"/>
      <c r="AI28" s="3"/>
      <c r="AJ28" s="3"/>
      <c r="AK28" s="3"/>
      <c r="AL28" s="3"/>
      <c r="AM28" s="3"/>
      <c r="AN28" s="3"/>
      <c r="AO28" s="3"/>
      <c r="AP28" s="3"/>
      <c r="AQ28" s="3"/>
      <c r="AR28" s="3"/>
      <c r="AS28" s="61" t="s">
        <v>54</v>
      </c>
    </row>
    <row r="29" spans="1:45" ht="30" customHeight="1" x14ac:dyDescent="0.15">
      <c r="A29" s="40"/>
      <c r="C29" s="87" t="str">
        <f>入力ｼｰﾄ!C7</f>
        <v>熊本大学(黒髪南)○○設計業務</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42"/>
      <c r="AR29" s="40"/>
    </row>
    <row r="30" spans="1:45" s="40" customFormat="1" x14ac:dyDescent="0.15"/>
    <row r="31" spans="1:45" ht="13.5" customHeight="1" x14ac:dyDescent="0.15">
      <c r="A31" s="40"/>
      <c r="C31" s="78" t="str">
        <f>"上記の設計業務が"&amp;DBCS(TEXT(入力ｼｰﾄ!C17,"ggge年m月d日"))&amp;"完了しましたので、御検査ください。"</f>
        <v>上記の設計業務が令和　年　月　日完了しましたので、御検査ください。</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41"/>
      <c r="AR31" s="41"/>
      <c r="AS31" s="3"/>
    </row>
    <row r="32" spans="1:45" x14ac:dyDescent="0.15">
      <c r="A32" s="40"/>
      <c r="B32" s="3"/>
      <c r="C32" s="3"/>
      <c r="D32" s="3"/>
      <c r="E32" s="3"/>
      <c r="F32" s="3"/>
      <c r="G32" s="3"/>
      <c r="H32" s="2"/>
      <c r="I32" s="2"/>
      <c r="J32" s="2"/>
      <c r="K32" s="2"/>
      <c r="L32" s="2"/>
      <c r="M32" s="2"/>
      <c r="N32" s="2"/>
      <c r="O32" s="2"/>
      <c r="P32" s="2"/>
      <c r="Q32" s="2"/>
      <c r="R32" s="2"/>
      <c r="S32" s="2"/>
      <c r="T32" s="2"/>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4"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4"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row>
    <row r="35" spans="1:44" x14ac:dyDescent="0.15">
      <c r="AR35" s="3"/>
    </row>
    <row r="36" spans="1:44"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37" spans="1:44"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row>
  </sheetData>
  <mergeCells count="10">
    <mergeCell ref="C29:AP29"/>
    <mergeCell ref="C31:AP31"/>
    <mergeCell ref="A23:AR23"/>
    <mergeCell ref="AT2:AX2"/>
    <mergeCell ref="Y17:AO17"/>
    <mergeCell ref="Y15:AP15"/>
    <mergeCell ref="Y13:AP13"/>
    <mergeCell ref="AF2:AQ2"/>
    <mergeCell ref="R13:V13"/>
    <mergeCell ref="R15:V15"/>
  </mergeCells>
  <phoneticPr fontId="2"/>
  <hyperlinks>
    <hyperlink ref="AT2:AX2" location="目次!A1" display="目次へ" xr:uid="{389E8BFC-E123-4840-9826-20AB5CF318ED}"/>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入力ｼｰﾄ</vt:lpstr>
      <vt:lpstr>見積書</vt:lpstr>
      <vt:lpstr>前金請求</vt:lpstr>
      <vt:lpstr>一括請求</vt:lpstr>
      <vt:lpstr>最終請求</vt:lpstr>
      <vt:lpstr>完了</vt:lpstr>
      <vt:lpstr>一括請求!Print_Area</vt:lpstr>
      <vt:lpstr>完了!Print_Area</vt:lpstr>
      <vt:lpstr>見積書!Print_Area</vt:lpstr>
      <vt:lpstr>最終請求!Print_Area</vt:lpstr>
      <vt:lpstr>前金請求!Print_Area</vt:lpstr>
      <vt:lpstr>入力ｼｰﾄ!Print_Area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越智　悠香</cp:lastModifiedBy>
  <cp:lastPrinted>2024-01-23T07:34:29Z</cp:lastPrinted>
  <dcterms:created xsi:type="dcterms:W3CDTF">2010-05-27T04:24:29Z</dcterms:created>
  <dcterms:modified xsi:type="dcterms:W3CDTF">2024-01-23T07:53:19Z</dcterms:modified>
</cp:coreProperties>
</file>