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defaultThemeVersion="124226"/>
  <mc:AlternateContent xmlns:mc="http://schemas.openxmlformats.org/markup-compatibility/2006">
    <mc:Choice Requires="x15">
      <x15ac:absPath xmlns:x15ac="http://schemas.microsoft.com/office/spreadsheetml/2010/11/ac" url="\\172.16.1.118\施設共有フォルダ\20_施設企画チーム\11_総務契約担当\99_各種様式\入札情報-おしらせ（各種様式）\国立法人熊本大学ver\"/>
    </mc:Choice>
  </mc:AlternateContent>
  <xr:revisionPtr revIDLastSave="0" documentId="13_ncr:1_{4B7C233D-BEDF-4E06-A46A-F1E07D09304E}" xr6:coauthVersionLast="36" xr6:coauthVersionMax="36" xr10:uidLastSave="{00000000-0000-0000-0000-000000000000}"/>
  <bookViews>
    <workbookView xWindow="0" yWindow="0" windowWidth="13785" windowHeight="10395" tabRatio="837" xr2:uid="{00000000-000D-0000-FFFF-FFFF00000000}"/>
  </bookViews>
  <sheets>
    <sheet name="入力ｼｰﾄ" sheetId="1" r:id="rId1"/>
    <sheet name="工事書類一覧表 " sheetId="2" r:id="rId2"/>
    <sheet name="現場代理" sheetId="3" r:id="rId3"/>
    <sheet name="工程表" sheetId="4" r:id="rId4"/>
    <sheet name="内訳明細" sheetId="5" r:id="rId5"/>
    <sheet name="CORINS" sheetId="6" r:id="rId6"/>
    <sheet name="建退共 (電子)" sheetId="51" r:id="rId7"/>
    <sheet name="建退共(証紙)" sheetId="7" r:id="rId8"/>
    <sheet name="工事保険" sheetId="8" r:id="rId9"/>
    <sheet name="工事用地" sheetId="9" r:id="rId10"/>
    <sheet name="仮設物" sheetId="10" r:id="rId11"/>
    <sheet name="電力" sheetId="11" r:id="rId12"/>
    <sheet name="水道" sheetId="12" r:id="rId13"/>
    <sheet name="下請通知" sheetId="13" r:id="rId14"/>
    <sheet name="施工体制" sheetId="14" r:id="rId15"/>
    <sheet name="施工台帳(1)" sheetId="15" r:id="rId16"/>
    <sheet name="施工台帳(2)" sheetId="16" r:id="rId17"/>
    <sheet name="施工台帳(3)" sheetId="17" r:id="rId18"/>
    <sheet name="施工台帳(4)" sheetId="18" r:id="rId19"/>
    <sheet name="施工台帳(5)" sheetId="19" r:id="rId20"/>
    <sheet name="緊急連絡" sheetId="20" r:id="rId21"/>
    <sheet name="電保技術" sheetId="21" r:id="rId22"/>
    <sheet name="電力責任" sheetId="22" r:id="rId23"/>
    <sheet name="技能士" sheetId="23" r:id="rId24"/>
    <sheet name="資･機発注" sheetId="24" r:id="rId25"/>
    <sheet name="月間工程" sheetId="25" r:id="rId26"/>
    <sheet name="詳細工程" sheetId="26" r:id="rId27"/>
    <sheet name="工事進捗" sheetId="27" r:id="rId28"/>
    <sheet name="進捗写真" sheetId="28" r:id="rId29"/>
    <sheet name="休止届" sheetId="29" r:id="rId30"/>
    <sheet name="材料搬入" sheetId="30" r:id="rId31"/>
    <sheet name="材料検査" sheetId="31" r:id="rId32"/>
    <sheet name="材料支給願" sheetId="32" r:id="rId33"/>
    <sheet name="材料受領" sheetId="33" r:id="rId34"/>
    <sheet name="支給返納" sheetId="34" r:id="rId35"/>
    <sheet name="発生材報告" sheetId="35" r:id="rId36"/>
    <sheet name="発生材調書" sheetId="36" r:id="rId37"/>
    <sheet name="現場変更" sheetId="37" r:id="rId38"/>
    <sheet name="延長申請" sheetId="38" r:id="rId39"/>
    <sheet name="第26変動" sheetId="39" r:id="rId40"/>
    <sheet name="天災損害" sheetId="40" r:id="rId41"/>
    <sheet name="損害請求" sheetId="41" r:id="rId42"/>
    <sheet name="検査願" sheetId="42" r:id="rId43"/>
    <sheet name="検査記録書" sheetId="43" r:id="rId44"/>
    <sheet name="工事連絡書1（大学→受注者） " sheetId="44" r:id="rId45"/>
    <sheet name="工事連絡書２（大学←受注者）" sheetId="45" r:id="rId46"/>
    <sheet name="打合せ記録簿" sheetId="46" r:id="rId47"/>
    <sheet name="是正請求" sheetId="47" r:id="rId48"/>
    <sheet name="請負代金変更(材料)" sheetId="48" r:id="rId49"/>
    <sheet name="請負代金変更 (賃金)" sheetId="49" r:id="rId50"/>
    <sheet name="変更届" sheetId="50" r:id="rId51"/>
  </sheets>
  <definedNames>
    <definedName name="_xlnm.Print_Area" localSheetId="5">CORINS!$A$1:$AR$28</definedName>
    <definedName name="_xlnm.Print_Area" localSheetId="38">延長申請!$A$1:$AR$48</definedName>
    <definedName name="_xlnm.Print_Area" localSheetId="13">下請通知!$A$1:$AR$42</definedName>
    <definedName name="_xlnm.Print_Area" localSheetId="10">仮設物!$A$1:$AR$44</definedName>
    <definedName name="_xlnm.Print_Area" localSheetId="23">技能士!$A$1:$AR$43</definedName>
    <definedName name="_xlnm.Print_Area" localSheetId="29">休止届!$A$1:$AR$36</definedName>
    <definedName name="_xlnm.Print_Area" localSheetId="20">緊急連絡!$A$1:$AR$42</definedName>
    <definedName name="_xlnm.Print_Area" localSheetId="25">月間工程!$A$1:$BJ$18</definedName>
    <definedName name="_xlnm.Print_Area" localSheetId="6">'建退共 (電子)'!$A$1:$AR$60</definedName>
    <definedName name="_xlnm.Print_Area" localSheetId="7">'建退共(証紙)'!$A$1:$AR$60</definedName>
    <definedName name="_xlnm.Print_Area" localSheetId="42">検査願!$A$1:$K$35</definedName>
    <definedName name="_xlnm.Print_Area" localSheetId="43">検査記録書!$A$4:$F$42</definedName>
    <definedName name="_xlnm.Print_Area" localSheetId="2">現場代理!$A$1:$AR$92</definedName>
    <definedName name="_xlnm.Print_Area" localSheetId="37">現場変更!$A$1:$AR$82</definedName>
    <definedName name="_xlnm.Print_Area" localSheetId="1">'工事書類一覧表 '!$A$1:$L$55</definedName>
    <definedName name="_xlnm.Print_Area" localSheetId="27">工事進捗!$F$1:$S$40,工事進捗!$A$1:$E$47</definedName>
    <definedName name="_xlnm.Print_Area" localSheetId="8">工事保険!$A$1:$AR$40</definedName>
    <definedName name="_xlnm.Print_Area" localSheetId="9">工事用地!$A$1:$AR$42</definedName>
    <definedName name="_xlnm.Print_Area" localSheetId="44">'工事連絡書1（大学→受注者） '!$A$1:$I$33</definedName>
    <definedName name="_xlnm.Print_Area" localSheetId="45">'工事連絡書２（大学←受注者）'!$A$1:$I$33</definedName>
    <definedName name="_xlnm.Print_Area" localSheetId="3">工程表!$A$1:$BI$43</definedName>
    <definedName name="_xlnm.Print_Area" localSheetId="31">材料検査!$A$1:$AR$35</definedName>
    <definedName name="_xlnm.Print_Area" localSheetId="32">材料支給願!$A$1:$AR$44</definedName>
    <definedName name="_xlnm.Print_Area" localSheetId="33">材料受領!$A$1:$AR$44</definedName>
    <definedName name="_xlnm.Print_Area" localSheetId="30">材料搬入!$A$1:$AR$49</definedName>
    <definedName name="_xlnm.Print_Area" localSheetId="34">支給返納!$A$1:$AR$25</definedName>
    <definedName name="_xlnm.Print_Area" localSheetId="14">施工体制!$A$1:$AR$24</definedName>
    <definedName name="_xlnm.Print_Area" localSheetId="15">'施工台帳(1)'!$A$1:$AR$44</definedName>
    <definedName name="_xlnm.Print_Area" localSheetId="16">'施工台帳(2)'!$A$1:$AR$35</definedName>
    <definedName name="_xlnm.Print_Area" localSheetId="17">'施工台帳(3)'!$A$1:$AR$78</definedName>
    <definedName name="_xlnm.Print_Area" localSheetId="18">'施工台帳(4)'!$A$1:$CQ$38</definedName>
    <definedName name="_xlnm.Print_Area" localSheetId="19">'施工台帳(5)'!$A$1:$BM$20</definedName>
    <definedName name="_xlnm.Print_Area" localSheetId="24">資･機発注!$A$1:$AR$46</definedName>
    <definedName name="_xlnm.Print_Area" localSheetId="26">詳細工程!$A$1:$AO$31</definedName>
    <definedName name="_xlnm.Print_Area" localSheetId="28">進捗写真!$A$1:$P$56</definedName>
    <definedName name="_xlnm.Print_Area" localSheetId="12">水道!$A$1:$AR$45</definedName>
    <definedName name="_xlnm.Print_Area" localSheetId="47">是正請求!$A$1:$AR$50</definedName>
    <definedName name="_xlnm.Print_Area" localSheetId="49">'請負代金変更 (賃金)'!$A$1:$AR$52</definedName>
    <definedName name="_xlnm.Print_Area" localSheetId="48">'請負代金変更(材料)'!$A$1:$AR$51</definedName>
    <definedName name="_xlnm.Print_Area" localSheetId="41">損害請求!$A$1:$AR$43</definedName>
    <definedName name="_xlnm.Print_Area" localSheetId="46">打合せ記録簿!$A$1:$AF$47</definedName>
    <definedName name="_xlnm.Print_Area" localSheetId="39">第26変動!$A$1:$AR$44</definedName>
    <definedName name="_xlnm.Print_Area" localSheetId="40">天災損害!$A$1:$AR$56</definedName>
    <definedName name="_xlnm.Print_Area" localSheetId="21">電保技術!$A$1:$AR$55</definedName>
    <definedName name="_xlnm.Print_Area" localSheetId="11">電力!$A$1:$AR$45</definedName>
    <definedName name="_xlnm.Print_Area" localSheetId="22">電力責任!$A$1:$AR$40</definedName>
    <definedName name="_xlnm.Print_Area" localSheetId="4">内訳明細!$A$51:$BI$74,内訳明細!$A$1:$AR$50</definedName>
    <definedName name="_xlnm.Print_Area" localSheetId="0">入力ｼｰﾄ!$A$1:$L$45</definedName>
    <definedName name="_xlnm.Print_Area" localSheetId="36">発生材調書!$A$1:$AR$39</definedName>
    <definedName name="_xlnm.Print_Area" localSheetId="35">発生材報告!$A$1:$AR$24</definedName>
    <definedName name="_xlnm.Print_Area" localSheetId="50">変更届!$A$1:$AR$49</definedName>
    <definedName name="_xlnm.Print_Titles" localSheetId="1">'工事書類一覧表 '!$2:$9</definedName>
    <definedName name="Z_A2D3B1DE_DC91_40D5_88EF_B495013783FB_.wvu.PrintArea" localSheetId="5" hidden="1">CORINS!$A$1:$AR$28</definedName>
    <definedName name="Z_A2D3B1DE_DC91_40D5_88EF_B495013783FB_.wvu.PrintArea" localSheetId="38" hidden="1">延長申請!$A$1:$AR$34</definedName>
    <definedName name="Z_A2D3B1DE_DC91_40D5_88EF_B495013783FB_.wvu.PrintArea" localSheetId="13" hidden="1">下請通知!$A$1:$AR$42</definedName>
    <definedName name="Z_A2D3B1DE_DC91_40D5_88EF_B495013783FB_.wvu.PrintArea" localSheetId="10" hidden="1">仮設物!$A$1:$AR$44</definedName>
    <definedName name="Z_A2D3B1DE_DC91_40D5_88EF_B495013783FB_.wvu.PrintArea" localSheetId="23" hidden="1">技能士!$A$1:$AR$43</definedName>
    <definedName name="Z_A2D3B1DE_DC91_40D5_88EF_B495013783FB_.wvu.PrintArea" localSheetId="29" hidden="1">休止届!$A$1:$AR$36</definedName>
    <definedName name="Z_A2D3B1DE_DC91_40D5_88EF_B495013783FB_.wvu.PrintArea" localSheetId="20" hidden="1">緊急連絡!$A$2:$AR$43</definedName>
    <definedName name="Z_A2D3B1DE_DC91_40D5_88EF_B495013783FB_.wvu.PrintArea" localSheetId="25" hidden="1">月間工程!$A$1:$BJ$16</definedName>
    <definedName name="Z_A2D3B1DE_DC91_40D5_88EF_B495013783FB_.wvu.PrintArea" localSheetId="6" hidden="1">'建退共 (電子)'!$A$1:$AR$26</definedName>
    <definedName name="Z_A2D3B1DE_DC91_40D5_88EF_B495013783FB_.wvu.PrintArea" localSheetId="7" hidden="1">'建退共(証紙)'!$A$1:$AR$27</definedName>
    <definedName name="Z_A2D3B1DE_DC91_40D5_88EF_B495013783FB_.wvu.PrintArea" localSheetId="42" hidden="1">検査願!$A$1:$K$35</definedName>
    <definedName name="Z_A2D3B1DE_DC91_40D5_88EF_B495013783FB_.wvu.PrintArea" localSheetId="43" hidden="1">検査記録書!$A$4:$F$42</definedName>
    <definedName name="Z_A2D3B1DE_DC91_40D5_88EF_B495013783FB_.wvu.PrintArea" localSheetId="2" hidden="1">現場代理!$A$1:$AR$112</definedName>
    <definedName name="Z_A2D3B1DE_DC91_40D5_88EF_B495013783FB_.wvu.PrintArea" localSheetId="37" hidden="1">現場変更!$A$1:$AR$77</definedName>
    <definedName name="Z_A2D3B1DE_DC91_40D5_88EF_B495013783FB_.wvu.PrintArea" localSheetId="1" hidden="1">'工事書類一覧表 '!$A$1:$L$55</definedName>
    <definedName name="Z_A2D3B1DE_DC91_40D5_88EF_B495013783FB_.wvu.PrintArea" localSheetId="27" hidden="1">工事進捗!$F$1:$S$40,工事進捗!$A$1:$E$47</definedName>
    <definedName name="Z_A2D3B1DE_DC91_40D5_88EF_B495013783FB_.wvu.PrintArea" localSheetId="8" hidden="1">工事保険!$A$1:$AR$37</definedName>
    <definedName name="Z_A2D3B1DE_DC91_40D5_88EF_B495013783FB_.wvu.PrintArea" localSheetId="9" hidden="1">工事用地!$A$1:$AR$42</definedName>
    <definedName name="Z_A2D3B1DE_DC91_40D5_88EF_B495013783FB_.wvu.PrintArea" localSheetId="44" hidden="1">'工事連絡書1（大学→受注者） '!$A$1:$I$33</definedName>
    <definedName name="Z_A2D3B1DE_DC91_40D5_88EF_B495013783FB_.wvu.PrintArea" localSheetId="45" hidden="1">'工事連絡書２（大学←受注者）'!$A$1:$I$33</definedName>
    <definedName name="Z_A2D3B1DE_DC91_40D5_88EF_B495013783FB_.wvu.PrintArea" localSheetId="3" hidden="1">工程表!$A$1:$BI$43</definedName>
    <definedName name="Z_A2D3B1DE_DC91_40D5_88EF_B495013783FB_.wvu.PrintArea" localSheetId="31" hidden="1">材料検査!$A$1:$AR$35</definedName>
    <definedName name="Z_A2D3B1DE_DC91_40D5_88EF_B495013783FB_.wvu.PrintArea" localSheetId="32" hidden="1">材料支給願!$A$1:$AR$44</definedName>
    <definedName name="Z_A2D3B1DE_DC91_40D5_88EF_B495013783FB_.wvu.PrintArea" localSheetId="33" hidden="1">材料受領!$A$1:$AR$44</definedName>
    <definedName name="Z_A2D3B1DE_DC91_40D5_88EF_B495013783FB_.wvu.PrintArea" localSheetId="30" hidden="1">材料搬入!$A$1:$AR$45</definedName>
    <definedName name="Z_A2D3B1DE_DC91_40D5_88EF_B495013783FB_.wvu.PrintArea" localSheetId="34" hidden="1">支給返納!$A$1:$AR$25</definedName>
    <definedName name="Z_A2D3B1DE_DC91_40D5_88EF_B495013783FB_.wvu.PrintArea" localSheetId="14" hidden="1">施工体制!$A$1:$AR$24</definedName>
    <definedName name="Z_A2D3B1DE_DC91_40D5_88EF_B495013783FB_.wvu.PrintArea" localSheetId="15" hidden="1">'施工台帳(1)'!$A$1:$AR$44</definedName>
    <definedName name="Z_A2D3B1DE_DC91_40D5_88EF_B495013783FB_.wvu.PrintArea" localSheetId="16" hidden="1">'施工台帳(2)'!$A$1:$AR$35</definedName>
    <definedName name="Z_A2D3B1DE_DC91_40D5_88EF_B495013783FB_.wvu.PrintArea" localSheetId="17" hidden="1">'施工台帳(3)'!$A$1:$AR$78</definedName>
    <definedName name="Z_A2D3B1DE_DC91_40D5_88EF_B495013783FB_.wvu.PrintArea" localSheetId="18" hidden="1">'施工台帳(4)'!$A$1:$CQ$38</definedName>
    <definedName name="Z_A2D3B1DE_DC91_40D5_88EF_B495013783FB_.wvu.PrintArea" localSheetId="19" hidden="1">'施工台帳(5)'!$A$1:$BM$20</definedName>
    <definedName name="Z_A2D3B1DE_DC91_40D5_88EF_B495013783FB_.wvu.PrintArea" localSheetId="24" hidden="1">資･機発注!$A$1:$AR$46</definedName>
    <definedName name="Z_A2D3B1DE_DC91_40D5_88EF_B495013783FB_.wvu.PrintArea" localSheetId="26" hidden="1">詳細工程!$A$1:$AO$31</definedName>
    <definedName name="Z_A2D3B1DE_DC91_40D5_88EF_B495013783FB_.wvu.PrintArea" localSheetId="28" hidden="1">進捗写真!$A$1:$P$56</definedName>
    <definedName name="Z_A2D3B1DE_DC91_40D5_88EF_B495013783FB_.wvu.PrintArea" localSheetId="12" hidden="1">水道!$A$1:$AR$45</definedName>
    <definedName name="Z_A2D3B1DE_DC91_40D5_88EF_B495013783FB_.wvu.PrintArea" localSheetId="47" hidden="1">是正請求!$A$1:$AR$50</definedName>
    <definedName name="Z_A2D3B1DE_DC91_40D5_88EF_B495013783FB_.wvu.PrintArea" localSheetId="49" hidden="1">'請負代金変更 (賃金)'!$A$1:$AR$52</definedName>
    <definedName name="Z_A2D3B1DE_DC91_40D5_88EF_B495013783FB_.wvu.PrintArea" localSheetId="48" hidden="1">'請負代金変更(材料)'!$A$1:$AR$51</definedName>
    <definedName name="Z_A2D3B1DE_DC91_40D5_88EF_B495013783FB_.wvu.PrintArea" localSheetId="41" hidden="1">損害請求!$A$1:$AR$43</definedName>
    <definedName name="Z_A2D3B1DE_DC91_40D5_88EF_B495013783FB_.wvu.PrintArea" localSheetId="46" hidden="1">打合せ記録簿!$A$1:$AF$47</definedName>
    <definedName name="Z_A2D3B1DE_DC91_40D5_88EF_B495013783FB_.wvu.PrintArea" localSheetId="39" hidden="1">第26変動!$A$1:$AR$44</definedName>
    <definedName name="Z_A2D3B1DE_DC91_40D5_88EF_B495013783FB_.wvu.PrintArea" localSheetId="40" hidden="1">天災損害!$A$1:$AR$51</definedName>
    <definedName name="Z_A2D3B1DE_DC91_40D5_88EF_B495013783FB_.wvu.PrintArea" localSheetId="21" hidden="1">電保技術!$A$1:$AR$55</definedName>
    <definedName name="Z_A2D3B1DE_DC91_40D5_88EF_B495013783FB_.wvu.PrintArea" localSheetId="11" hidden="1">電力!$A$1:$AR$45</definedName>
    <definedName name="Z_A2D3B1DE_DC91_40D5_88EF_B495013783FB_.wvu.PrintArea" localSheetId="22" hidden="1">電力責任!$A$1:$AR$40</definedName>
    <definedName name="Z_A2D3B1DE_DC91_40D5_88EF_B495013783FB_.wvu.PrintArea" localSheetId="4" hidden="1">内訳明細!$A$51:$BI$74,内訳明細!$A$1:$AR$50</definedName>
    <definedName name="Z_A2D3B1DE_DC91_40D5_88EF_B495013783FB_.wvu.PrintArea" localSheetId="0" hidden="1">入力ｼｰﾄ!$A$1:$L$45</definedName>
    <definedName name="Z_A2D3B1DE_DC91_40D5_88EF_B495013783FB_.wvu.PrintArea" localSheetId="36" hidden="1">発生材調書!$A$1:$AR$39</definedName>
    <definedName name="Z_A2D3B1DE_DC91_40D5_88EF_B495013783FB_.wvu.PrintArea" localSheetId="35" hidden="1">発生材報告!$A$1:$AR$23</definedName>
    <definedName name="Z_A2D3B1DE_DC91_40D5_88EF_B495013783FB_.wvu.PrintArea" localSheetId="50" hidden="1">変更届!$A$1:$AR$44</definedName>
    <definedName name="Z_A2D3B1DE_DC91_40D5_88EF_B495013783FB_.wvu.PrintTitles" localSheetId="1" hidden="1">'工事書類一覧表 '!$2:$9</definedName>
    <definedName name="Z_A2D3B1DE_DC91_40D5_88EF_B495013783FB_.wvu.Rows" localSheetId="10" hidden="1">仮設物!$10:$11</definedName>
    <definedName name="Z_A2D3B1DE_DC91_40D5_88EF_B495013783FB_.wvu.Rows" localSheetId="12" hidden="1">水道!$10:$11,水道!$26:$27</definedName>
    <definedName name="Z_A2D3B1DE_DC91_40D5_88EF_B495013783FB_.wvu.Rows" localSheetId="11" hidden="1">電力!$10:$11,電力!$26:$27</definedName>
  </definedNames>
  <calcPr calcId="191029"/>
  <customWorkbookViews>
    <customWorkbookView name="豊田　美紀 - 個人用ビュー" guid="{A2D3B1DE-DC91-40D5-88EF-B495013783FB}" mergeInterval="0" personalView="1" maximized="1" xWindow="-8" yWindow="-8" windowWidth="1936" windowHeight="1056" tabRatio="837" activeSheetId="6"/>
  </customWorkbookViews>
</workbook>
</file>

<file path=xl/calcChain.xml><?xml version="1.0" encoding="utf-8"?>
<calcChain xmlns="http://schemas.openxmlformats.org/spreadsheetml/2006/main">
  <c r="B21" i="8" l="1"/>
  <c r="H10" i="18" l="1"/>
  <c r="H9" i="18"/>
  <c r="B21" i="47" l="1"/>
  <c r="H21" i="29" l="1"/>
  <c r="Y9" i="37"/>
  <c r="R26" i="20"/>
  <c r="R36" i="20"/>
  <c r="R32" i="20"/>
  <c r="R20" i="20"/>
  <c r="B22" i="49" l="1"/>
  <c r="B22" i="48"/>
  <c r="Y13" i="35" l="1"/>
  <c r="H31" i="37"/>
  <c r="C23" i="37"/>
  <c r="Y13" i="50"/>
  <c r="Y11" i="50"/>
  <c r="Y9" i="50"/>
  <c r="Z13" i="29" l="1"/>
  <c r="Z11" i="29"/>
  <c r="Z9" i="29"/>
  <c r="G27" i="50"/>
  <c r="W36" i="49"/>
  <c r="W34" i="49"/>
  <c r="B24" i="49"/>
  <c r="Y13" i="49"/>
  <c r="Y11" i="49"/>
  <c r="Y9" i="49"/>
  <c r="X37" i="48"/>
  <c r="X35" i="48"/>
  <c r="B24" i="48"/>
  <c r="Y13" i="48"/>
  <c r="Y11" i="48"/>
  <c r="Y9" i="48"/>
  <c r="C22" i="21"/>
  <c r="Y13" i="37"/>
  <c r="Y11" i="37"/>
  <c r="C21" i="3" l="1"/>
  <c r="M9" i="7" l="1"/>
  <c r="B24" i="21"/>
  <c r="R40" i="3" l="1"/>
  <c r="R38" i="3"/>
  <c r="R36" i="3"/>
  <c r="Z36" i="3"/>
  <c r="AM3" i="26" l="1"/>
  <c r="AI3" i="26"/>
  <c r="AA4" i="26"/>
  <c r="AA3" i="26"/>
  <c r="J4" i="26" l="1"/>
  <c r="J3" i="26"/>
  <c r="J2" i="26"/>
  <c r="T4" i="26"/>
  <c r="I7" i="2" l="1"/>
  <c r="E7" i="2"/>
  <c r="C41" i="1"/>
  <c r="AI3" i="25"/>
  <c r="AI2" i="25"/>
  <c r="AU2" i="25"/>
  <c r="BA2" i="25"/>
  <c r="J3" i="25"/>
  <c r="I1" i="25"/>
  <c r="I5" i="2"/>
  <c r="F5" i="2"/>
  <c r="E5" i="2"/>
  <c r="B7" i="2"/>
  <c r="B5" i="2"/>
  <c r="H3" i="2"/>
  <c r="B3" i="2"/>
  <c r="Z14" i="30" l="1"/>
  <c r="B5" i="30"/>
  <c r="B5" i="24"/>
  <c r="Y14" i="24"/>
  <c r="C5" i="21"/>
  <c r="Y14" i="14"/>
  <c r="C5" i="14"/>
  <c r="C5" i="29"/>
  <c r="B3" i="20"/>
  <c r="Y11" i="20"/>
  <c r="B5" i="23"/>
  <c r="AA14" i="23"/>
  <c r="Y14" i="21"/>
  <c r="C10" i="42" l="1"/>
  <c r="J7" i="9"/>
  <c r="L36" i="8" l="1"/>
  <c r="C6" i="45" l="1"/>
  <c r="C5" i="44"/>
  <c r="A33" i="27"/>
  <c r="A7" i="27"/>
  <c r="G60" i="5" l="1"/>
  <c r="K41" i="5"/>
  <c r="G59" i="5"/>
  <c r="K39" i="5"/>
  <c r="G58" i="5"/>
  <c r="K37" i="5"/>
  <c r="G57" i="5"/>
  <c r="M29" i="5" l="1"/>
  <c r="G3" i="46"/>
  <c r="E14" i="43"/>
  <c r="D13" i="43"/>
  <c r="C5" i="43"/>
  <c r="H10" i="42"/>
  <c r="H9" i="42"/>
  <c r="C9" i="42"/>
  <c r="C6" i="42"/>
  <c r="Y42" i="41"/>
  <c r="Y40" i="41"/>
  <c r="Y38" i="41"/>
  <c r="D18" i="41"/>
  <c r="D16" i="41"/>
  <c r="K33" i="40"/>
  <c r="M31" i="40"/>
  <c r="M29" i="40"/>
  <c r="K27" i="40"/>
  <c r="Y13" i="40"/>
  <c r="Y11" i="40"/>
  <c r="Y9" i="40"/>
  <c r="C21" i="39"/>
  <c r="Y13" i="39"/>
  <c r="Y11" i="39"/>
  <c r="Y9" i="39"/>
  <c r="L30" i="38"/>
  <c r="L29" i="38"/>
  <c r="J28" i="38"/>
  <c r="J27" i="38"/>
  <c r="Y11" i="38"/>
  <c r="Y9" i="38"/>
  <c r="Y13" i="38"/>
  <c r="H27" i="47"/>
  <c r="Y13" i="47"/>
  <c r="Y11" i="47"/>
  <c r="Y9" i="47"/>
  <c r="D21" i="35"/>
  <c r="Y11" i="35"/>
  <c r="Y9" i="35"/>
  <c r="Y13" i="34"/>
  <c r="Y11" i="34"/>
  <c r="Y9" i="34"/>
  <c r="J20" i="34"/>
  <c r="J22" i="34"/>
  <c r="J22" i="33"/>
  <c r="J20" i="33"/>
  <c r="Y13" i="33"/>
  <c r="Y11" i="33"/>
  <c r="Y9" i="33"/>
  <c r="J20" i="32"/>
  <c r="Y13" i="32"/>
  <c r="Y11" i="32"/>
  <c r="Y9" i="32"/>
  <c r="AE33" i="31"/>
  <c r="H6" i="31"/>
  <c r="H26" i="30"/>
  <c r="Z12" i="30"/>
  <c r="Z10" i="30"/>
  <c r="G27" i="24"/>
  <c r="Y12" i="24"/>
  <c r="Y10" i="24"/>
  <c r="D22" i="23"/>
  <c r="AA12" i="23"/>
  <c r="AA10" i="23"/>
  <c r="C23" i="22"/>
  <c r="B21" i="22"/>
  <c r="Y13" i="22"/>
  <c r="Y11" i="22"/>
  <c r="Y9" i="22"/>
  <c r="Y12" i="21"/>
  <c r="Y10" i="21"/>
  <c r="D21" i="13"/>
  <c r="Y13" i="13"/>
  <c r="Y11" i="13"/>
  <c r="Y9" i="13"/>
  <c r="G17" i="20"/>
  <c r="Y9" i="20"/>
  <c r="Y7" i="20"/>
  <c r="I1" i="19"/>
  <c r="BO5" i="18"/>
  <c r="BO4" i="18"/>
  <c r="H5" i="18"/>
  <c r="I9" i="16"/>
  <c r="AC19" i="15"/>
  <c r="J20" i="15"/>
  <c r="J19" i="15"/>
  <c r="I18" i="15"/>
  <c r="H17" i="15"/>
  <c r="I15" i="15"/>
  <c r="C22" i="14"/>
  <c r="Y12" i="14"/>
  <c r="Y10" i="14"/>
  <c r="Y44" i="12"/>
  <c r="Y42" i="12"/>
  <c r="Y40" i="12"/>
  <c r="J9" i="12"/>
  <c r="J7" i="12"/>
  <c r="Y44" i="11"/>
  <c r="Y42" i="11"/>
  <c r="Y40" i="11"/>
  <c r="J9" i="11"/>
  <c r="J7" i="11"/>
  <c r="Y43" i="10"/>
  <c r="Y41" i="10"/>
  <c r="Y39" i="10"/>
  <c r="J9" i="10"/>
  <c r="J7" i="10"/>
  <c r="Y41" i="9" l="1"/>
  <c r="Y39" i="9"/>
  <c r="Y37" i="9"/>
  <c r="AD11" i="9"/>
  <c r="M11" i="9"/>
  <c r="J9" i="27"/>
  <c r="J8" i="27"/>
  <c r="AT4" i="25"/>
  <c r="AT5" i="25"/>
  <c r="J9" i="9"/>
  <c r="P7" i="27"/>
  <c r="I7" i="27"/>
  <c r="P6" i="27"/>
  <c r="I6" i="27"/>
  <c r="I5" i="27"/>
  <c r="G6" i="45"/>
  <c r="G19" i="45" s="1"/>
  <c r="G5" i="45"/>
  <c r="G20" i="45" s="1"/>
  <c r="C5" i="45"/>
  <c r="C20" i="45" s="1"/>
  <c r="F20" i="45"/>
  <c r="C3" i="45"/>
  <c r="G6" i="44"/>
  <c r="G19" i="44" s="1"/>
  <c r="C6" i="44"/>
  <c r="C19" i="44" s="1"/>
  <c r="G5" i="44"/>
  <c r="G20" i="44" s="1"/>
  <c r="C3" i="44"/>
  <c r="K27" i="6"/>
  <c r="Y13" i="6"/>
  <c r="Y11" i="6"/>
  <c r="Y9" i="6"/>
  <c r="L33" i="8"/>
  <c r="L31" i="8"/>
  <c r="J28" i="8"/>
  <c r="Y13" i="8"/>
  <c r="Y11" i="8"/>
  <c r="Y9" i="8"/>
  <c r="N15" i="7"/>
  <c r="N14" i="7"/>
  <c r="N13" i="7"/>
  <c r="K43" i="5"/>
  <c r="R4" i="4"/>
  <c r="K27" i="5"/>
  <c r="Y13" i="5"/>
  <c r="Y11" i="5"/>
  <c r="Y9" i="5"/>
  <c r="AP16" i="4"/>
  <c r="AP14" i="4"/>
  <c r="AP12" i="4"/>
  <c r="R6" i="4"/>
  <c r="R5" i="4"/>
  <c r="R3" i="4"/>
  <c r="R2" i="4"/>
  <c r="R34" i="3"/>
  <c r="B23" i="3"/>
  <c r="Y13" i="3"/>
  <c r="Y11" i="3"/>
  <c r="Y9" i="3"/>
  <c r="C19" i="45"/>
  <c r="F19" i="44"/>
  <c r="C20" i="44"/>
  <c r="J22" i="32"/>
  <c r="M11" i="12"/>
  <c r="AD11" i="12"/>
  <c r="M11" i="11"/>
  <c r="AD11" i="11"/>
  <c r="M11" i="10"/>
  <c r="AD11" i="10"/>
</calcChain>
</file>

<file path=xl/sharedStrings.xml><?xml version="1.0" encoding="utf-8"?>
<sst xmlns="http://schemas.openxmlformats.org/spreadsheetml/2006/main" count="2155" uniqueCount="1020">
  <si>
    <t>部数</t>
    <rPh sb="0" eb="2">
      <t>ブスウ</t>
    </rPh>
    <phoneticPr fontId="2"/>
  </si>
  <si>
    <t>住所</t>
    <rPh sb="0" eb="2">
      <t>ジュウショ</t>
    </rPh>
    <phoneticPr fontId="2"/>
  </si>
  <si>
    <t>印</t>
    <rPh sb="0" eb="1">
      <t>イン</t>
    </rPh>
    <phoneticPr fontId="2"/>
  </si>
  <si>
    <t>工事名</t>
    <rPh sb="0" eb="2">
      <t>コウジ</t>
    </rPh>
    <rPh sb="2" eb="3">
      <t>メイ</t>
    </rPh>
    <phoneticPr fontId="2"/>
  </si>
  <si>
    <t>工事場所</t>
    <rPh sb="0" eb="2">
      <t>コウジ</t>
    </rPh>
    <rPh sb="2" eb="4">
      <t>バショ</t>
    </rPh>
    <phoneticPr fontId="2"/>
  </si>
  <si>
    <t>代表者等氏名</t>
    <rPh sb="0" eb="4">
      <t>ダイヒョウシャナド</t>
    </rPh>
    <rPh sb="4" eb="6">
      <t>シメイ</t>
    </rPh>
    <phoneticPr fontId="2"/>
  </si>
  <si>
    <t>監督職員</t>
    <phoneticPr fontId="2"/>
  </si>
  <si>
    <t>請負代金額</t>
    <rPh sb="0" eb="2">
      <t>ウケオイ</t>
    </rPh>
    <rPh sb="2" eb="3">
      <t>ダイ</t>
    </rPh>
    <rPh sb="3" eb="5">
      <t>キンガク</t>
    </rPh>
    <phoneticPr fontId="2"/>
  </si>
  <si>
    <t>着工日</t>
    <rPh sb="0" eb="3">
      <t>チャッコウビ</t>
    </rPh>
    <phoneticPr fontId="2"/>
  </si>
  <si>
    <t>完成期限</t>
    <rPh sb="0" eb="2">
      <t>カンセイ</t>
    </rPh>
    <rPh sb="2" eb="4">
      <t>キゲン</t>
    </rPh>
    <phoneticPr fontId="2"/>
  </si>
  <si>
    <t>法人等名</t>
    <phoneticPr fontId="2"/>
  </si>
  <si>
    <t>記</t>
    <phoneticPr fontId="2"/>
  </si>
  <si>
    <t>現場代理人等通知書</t>
    <phoneticPr fontId="2"/>
  </si>
  <si>
    <t>・生　年　月　日</t>
    <phoneticPr fontId="2"/>
  </si>
  <si>
    <t>・資格及び資格番号</t>
    <phoneticPr fontId="2"/>
  </si>
  <si>
    <t>昭和・平成　　年　　月　　日</t>
    <rPh sb="0" eb="2">
      <t>ショウワ</t>
    </rPh>
    <rPh sb="3" eb="5">
      <t>ヘイセイ</t>
    </rPh>
    <rPh sb="7" eb="8">
      <t>ネン</t>
    </rPh>
    <rPh sb="10" eb="11">
      <t>ツキ</t>
    </rPh>
    <rPh sb="13" eb="14">
      <t>ヒ</t>
    </rPh>
    <phoneticPr fontId="2"/>
  </si>
  <si>
    <t>法人等名</t>
    <phoneticPr fontId="2"/>
  </si>
  <si>
    <t>記</t>
    <phoneticPr fontId="2"/>
  </si>
  <si>
    <t>現場代理人等変更通知書</t>
    <rPh sb="6" eb="8">
      <t>ヘンコウ</t>
    </rPh>
    <phoneticPr fontId="2"/>
  </si>
  <si>
    <t>現場代理人等変更年月日</t>
    <phoneticPr fontId="2"/>
  </si>
  <si>
    <t>新現場代理人等氏名</t>
    <phoneticPr fontId="2"/>
  </si>
  <si>
    <t>変更する現場代理人等区分</t>
    <phoneticPr fontId="2"/>
  </si>
  <si>
    <t>工　　　程　　　表</t>
  </si>
  <si>
    <t>工事名</t>
    <rPh sb="0" eb="1">
      <t>コウ</t>
    </rPh>
    <rPh sb="1" eb="2">
      <t>コト</t>
    </rPh>
    <rPh sb="2" eb="3">
      <t>メイ</t>
    </rPh>
    <phoneticPr fontId="2"/>
  </si>
  <si>
    <t>工事場所</t>
    <rPh sb="0" eb="1">
      <t>コウ</t>
    </rPh>
    <rPh sb="1" eb="2">
      <t>コト</t>
    </rPh>
    <rPh sb="2" eb="3">
      <t>バ</t>
    </rPh>
    <rPh sb="3" eb="4">
      <t>ショ</t>
    </rPh>
    <phoneticPr fontId="2"/>
  </si>
  <si>
    <t>契約年月日</t>
    <phoneticPr fontId="2"/>
  </si>
  <si>
    <t>年</t>
    <rPh sb="0" eb="1">
      <t>ネン</t>
    </rPh>
    <phoneticPr fontId="2"/>
  </si>
  <si>
    <t>月</t>
    <rPh sb="0" eb="1">
      <t>ツキ</t>
    </rPh>
    <phoneticPr fontId="2"/>
  </si>
  <si>
    <t>日</t>
    <rPh sb="0" eb="1">
      <t>ヒ</t>
    </rPh>
    <phoneticPr fontId="2"/>
  </si>
  <si>
    <t>着工</t>
    <phoneticPr fontId="2"/>
  </si>
  <si>
    <t>工期
(完成期限)</t>
    <rPh sb="4" eb="6">
      <t>カンセイ</t>
    </rPh>
    <rPh sb="6" eb="8">
      <t>キゲン</t>
    </rPh>
    <phoneticPr fontId="2"/>
  </si>
  <si>
    <t>総括工程表</t>
    <phoneticPr fontId="2"/>
  </si>
  <si>
    <t>名　　　称</t>
  </si>
  <si>
    <t>摘　　要</t>
  </si>
  <si>
    <t>工　　　　　　　　　　　　　　　　　　　　程</t>
  </si>
  <si>
    <t>内訳工程表</t>
    <rPh sb="0" eb="2">
      <t>ウチワケ</t>
    </rPh>
    <phoneticPr fontId="2"/>
  </si>
  <si>
    <t xml:space="preserve">
　備　考</t>
    <rPh sb="2" eb="3">
      <t>ソナエ</t>
    </rPh>
    <rPh sb="4" eb="5">
      <t>コウ</t>
    </rPh>
    <phoneticPr fontId="2"/>
  </si>
  <si>
    <t>法人等名</t>
    <phoneticPr fontId="2"/>
  </si>
  <si>
    <t>記</t>
    <rPh sb="0" eb="1">
      <t>キ</t>
    </rPh>
    <phoneticPr fontId="2"/>
  </si>
  <si>
    <t>円</t>
    <phoneticPr fontId="2"/>
  </si>
  <si>
    <t>円也</t>
    <phoneticPr fontId="2"/>
  </si>
  <si>
    <t>工事費内訳明細書</t>
    <phoneticPr fontId="2"/>
  </si>
  <si>
    <t>工事名</t>
    <phoneticPr fontId="2"/>
  </si>
  <si>
    <t>工事場所</t>
    <phoneticPr fontId="2"/>
  </si>
  <si>
    <t>法人等名</t>
    <phoneticPr fontId="2"/>
  </si>
  <si>
    <t>火災保険等加入状況報告書</t>
    <phoneticPr fontId="2"/>
  </si>
  <si>
    <t>←</t>
    <phoneticPr fontId="2"/>
  </si>
  <si>
    <t>契約書に記載の着工日</t>
    <rPh sb="0" eb="3">
      <t>ケイヤクショ</t>
    </rPh>
    <rPh sb="4" eb="6">
      <t>キサイ</t>
    </rPh>
    <rPh sb="7" eb="10">
      <t>チャッコウビ</t>
    </rPh>
    <phoneticPr fontId="2"/>
  </si>
  <si>
    <t>┏</t>
    <phoneticPr fontId="2"/>
  </si>
  <si>
    <t>←</t>
    <phoneticPr fontId="2"/>
  </si>
  <si>
    <t>法人等名</t>
    <phoneticPr fontId="2"/>
  </si>
  <si>
    <t>工事実績情報登録報告書</t>
    <phoneticPr fontId="2"/>
  </si>
  <si>
    <t>現場代理人氏名</t>
    <phoneticPr fontId="2"/>
  </si>
  <si>
    <t>月</t>
    <phoneticPr fontId="2"/>
  </si>
  <si>
    <t>月間工程表</t>
    <phoneticPr fontId="2"/>
  </si>
  <si>
    <t>月</t>
    <phoneticPr fontId="2"/>
  </si>
  <si>
    <t>日</t>
    <phoneticPr fontId="2"/>
  </si>
  <si>
    <t>曜</t>
    <phoneticPr fontId="2"/>
  </si>
  <si>
    <t>№</t>
    <phoneticPr fontId="2"/>
  </si>
  <si>
    <t>工期</t>
    <phoneticPr fontId="2"/>
  </si>
  <si>
    <t>自</t>
    <phoneticPr fontId="2"/>
  </si>
  <si>
    <t>至</t>
    <phoneticPr fontId="2"/>
  </si>
  <si>
    <t>キープラン</t>
    <phoneticPr fontId="2"/>
  </si>
  <si>
    <t>予定</t>
    <phoneticPr fontId="2"/>
  </si>
  <si>
    <t>実施</t>
    <phoneticPr fontId="2"/>
  </si>
  <si>
    <t>今月(累計)</t>
    <phoneticPr fontId="2"/>
  </si>
  <si>
    <t>%</t>
    <phoneticPr fontId="2"/>
  </si>
  <si>
    <t>主要行事</t>
    <phoneticPr fontId="2"/>
  </si>
  <si>
    <t>工事進捗状況報告書</t>
    <phoneticPr fontId="2"/>
  </si>
  <si>
    <t>工  　事  　名</t>
    <rPh sb="0" eb="5">
      <t>コウジ</t>
    </rPh>
    <rPh sb="8" eb="9">
      <t>メイ</t>
    </rPh>
    <phoneticPr fontId="2"/>
  </si>
  <si>
    <t>監　督　職　員</t>
    <rPh sb="0" eb="3">
      <t>カントク</t>
    </rPh>
    <rPh sb="4" eb="7">
      <t>ショクイン</t>
    </rPh>
    <phoneticPr fontId="2"/>
  </si>
  <si>
    <t>請負金額</t>
    <rPh sb="0" eb="2">
      <t>ウケオイ</t>
    </rPh>
    <rPh sb="2" eb="4">
      <t>キンガク</t>
    </rPh>
    <phoneticPr fontId="2"/>
  </si>
  <si>
    <t>契　約　期　間</t>
    <rPh sb="0" eb="3">
      <t>ケイヤク</t>
    </rPh>
    <rPh sb="4" eb="7">
      <t>キカン</t>
    </rPh>
    <phoneticPr fontId="2"/>
  </si>
  <si>
    <t>報告時期</t>
    <rPh sb="0" eb="2">
      <t>ホウコク</t>
    </rPh>
    <rPh sb="2" eb="4">
      <t>ジキ</t>
    </rPh>
    <phoneticPr fontId="2"/>
  </si>
  <si>
    <t>基礎</t>
    <rPh sb="0" eb="2">
      <t>キソ</t>
    </rPh>
    <phoneticPr fontId="2"/>
  </si>
  <si>
    <t>100%</t>
    <phoneticPr fontId="2"/>
  </si>
  <si>
    <t>土工事</t>
    <rPh sb="0" eb="1">
      <t>ド</t>
    </rPh>
    <rPh sb="1" eb="3">
      <t>コウジ</t>
    </rPh>
    <phoneticPr fontId="2"/>
  </si>
  <si>
    <t xml:space="preserve">      1F</t>
    <phoneticPr fontId="2"/>
  </si>
  <si>
    <t xml:space="preserve">     2F</t>
    <phoneticPr fontId="2"/>
  </si>
  <si>
    <t xml:space="preserve">3F          </t>
    <phoneticPr fontId="2"/>
  </si>
  <si>
    <t xml:space="preserve">        5F</t>
    <phoneticPr fontId="2"/>
  </si>
  <si>
    <t>ｺﾝｸﾘｰﾄ工事</t>
    <rPh sb="6" eb="8">
      <t>コウジ</t>
    </rPh>
    <phoneticPr fontId="2"/>
  </si>
  <si>
    <t>型枠工事</t>
    <rPh sb="0" eb="1">
      <t>カタ</t>
    </rPh>
    <rPh sb="1" eb="2">
      <t>ワク</t>
    </rPh>
    <rPh sb="2" eb="4">
      <t>コウジ</t>
    </rPh>
    <phoneticPr fontId="2"/>
  </si>
  <si>
    <t>鉄筋工事</t>
    <rPh sb="0" eb="2">
      <t>テッキン</t>
    </rPh>
    <rPh sb="2" eb="4">
      <t>コウジ</t>
    </rPh>
    <phoneticPr fontId="2"/>
  </si>
  <si>
    <t>80</t>
    <phoneticPr fontId="2"/>
  </si>
  <si>
    <t>組積工事</t>
    <rPh sb="0" eb="1">
      <t>クミ</t>
    </rPh>
    <rPh sb="1" eb="2">
      <t>ツ</t>
    </rPh>
    <rPh sb="2" eb="4">
      <t>コウジ</t>
    </rPh>
    <phoneticPr fontId="2"/>
  </si>
  <si>
    <t>防水工事</t>
    <rPh sb="0" eb="2">
      <t>ボウスイ</t>
    </rPh>
    <rPh sb="2" eb="4">
      <t>コウジ</t>
    </rPh>
    <phoneticPr fontId="2"/>
  </si>
  <si>
    <t>石工事</t>
    <rPh sb="0" eb="1">
      <t>イシ</t>
    </rPh>
    <rPh sb="1" eb="3">
      <t>コウジ</t>
    </rPh>
    <phoneticPr fontId="2"/>
  </si>
  <si>
    <t>タイル</t>
    <phoneticPr fontId="2"/>
  </si>
  <si>
    <t>60</t>
    <phoneticPr fontId="2"/>
  </si>
  <si>
    <t>木</t>
    <rPh sb="0" eb="1">
      <t>キ</t>
    </rPh>
    <phoneticPr fontId="2"/>
  </si>
  <si>
    <t>屋根</t>
    <rPh sb="0" eb="2">
      <t>ヤネ</t>
    </rPh>
    <phoneticPr fontId="2"/>
  </si>
  <si>
    <t>金属</t>
    <rPh sb="0" eb="2">
      <t>キンゾク</t>
    </rPh>
    <phoneticPr fontId="2"/>
  </si>
  <si>
    <t>左官</t>
    <rPh sb="0" eb="2">
      <t>サカン</t>
    </rPh>
    <phoneticPr fontId="2"/>
  </si>
  <si>
    <t>40</t>
    <phoneticPr fontId="2"/>
  </si>
  <si>
    <t>建具工事</t>
    <rPh sb="0" eb="2">
      <t>タテグ</t>
    </rPh>
    <rPh sb="2" eb="4">
      <t>コウジ</t>
    </rPh>
    <phoneticPr fontId="2"/>
  </si>
  <si>
    <t>ガラス工事</t>
    <rPh sb="3" eb="5">
      <t>コウジ</t>
    </rPh>
    <phoneticPr fontId="2"/>
  </si>
  <si>
    <t>塗装工事</t>
    <rPh sb="0" eb="2">
      <t>トソウ</t>
    </rPh>
    <rPh sb="2" eb="4">
      <t>コウジ</t>
    </rPh>
    <phoneticPr fontId="2"/>
  </si>
  <si>
    <t>内装工事</t>
    <rPh sb="0" eb="2">
      <t>ナイソウ</t>
    </rPh>
    <rPh sb="2" eb="4">
      <t>コウジ</t>
    </rPh>
    <phoneticPr fontId="2"/>
  </si>
  <si>
    <t>20</t>
    <phoneticPr fontId="2"/>
  </si>
  <si>
    <t>雑工事</t>
    <rPh sb="0" eb="1">
      <t>ザツ</t>
    </rPh>
    <rPh sb="1" eb="3">
      <t>コウジ</t>
    </rPh>
    <phoneticPr fontId="2"/>
  </si>
  <si>
    <t>外溝工事</t>
    <rPh sb="0" eb="1">
      <t>ガイコウ</t>
    </rPh>
    <rPh sb="1" eb="2">
      <t>ミゾ</t>
    </rPh>
    <rPh sb="2" eb="4">
      <t>コウジ</t>
    </rPh>
    <phoneticPr fontId="2"/>
  </si>
  <si>
    <t>備　　　　　考</t>
    <rPh sb="0" eb="7">
      <t>ビコウ</t>
    </rPh>
    <phoneticPr fontId="2"/>
  </si>
  <si>
    <t>実施</t>
    <rPh sb="0" eb="2">
      <t>ジッシ</t>
    </rPh>
    <phoneticPr fontId="2"/>
  </si>
  <si>
    <t>予定</t>
    <rPh sb="0" eb="2">
      <t>ヨテイ</t>
    </rPh>
    <phoneticPr fontId="2"/>
  </si>
  <si>
    <t>現場代理人</t>
    <phoneticPr fontId="2"/>
  </si>
  <si>
    <t>自</t>
    <phoneticPr fontId="2"/>
  </si>
  <si>
    <t>至</t>
    <rPh sb="0" eb="1">
      <t>イタ</t>
    </rPh>
    <phoneticPr fontId="2"/>
  </si>
  <si>
    <t>工　　事　　進　　捗　　状　　況</t>
    <rPh sb="0" eb="1">
      <t>ク</t>
    </rPh>
    <rPh sb="6" eb="7">
      <t>ススム</t>
    </rPh>
    <rPh sb="9" eb="10">
      <t>チョク</t>
    </rPh>
    <rPh sb="12" eb="13">
      <t>ジョウ</t>
    </rPh>
    <rPh sb="15" eb="16">
      <t>キョウ</t>
    </rPh>
    <phoneticPr fontId="2"/>
  </si>
  <si>
    <t>（注）</t>
    <rPh sb="1" eb="2">
      <t>チュウ</t>
    </rPh>
    <phoneticPr fontId="2"/>
  </si>
  <si>
    <t>工事請負契約基準第34第４項に規定する中間前金払に係る認定に当たって必要となる「工事請負契約基準第11に規定する履行報告書」としては、工事進捗状況報告書によるものとする。</t>
    <phoneticPr fontId="2"/>
  </si>
  <si>
    <t>年　　月　　日撮影</t>
    <rPh sb="0" eb="1">
      <t>ネン</t>
    </rPh>
    <rPh sb="3" eb="4">
      <t>ツキ</t>
    </rPh>
    <rPh sb="6" eb="7">
      <t>ニチ</t>
    </rPh>
    <rPh sb="7" eb="9">
      <t>サツエイ</t>
    </rPh>
    <phoneticPr fontId="2"/>
  </si>
  <si>
    <t>写真説明</t>
    <rPh sb="0" eb="2">
      <t>シャシン</t>
    </rPh>
    <rPh sb="2" eb="4">
      <t>セツメイ</t>
    </rPh>
    <phoneticPr fontId="2"/>
  </si>
  <si>
    <t>工事（進捗）記録写真</t>
    <phoneticPr fontId="2"/>
  </si>
  <si>
    <t>工事請負契約基準第11に規定する履行報告とは、標準仕様書に定めている工事関係図書(実施工程表、施工計画書、施工図等、工事記録写真、工事連絡書、検査・試験等の記録及びその他これに類する図書)による報告であり、工事の進捗に伴って随時行われるものである。</t>
    <phoneticPr fontId="2"/>
  </si>
  <si>
    <t>休止期間</t>
    <phoneticPr fontId="2"/>
  </si>
  <si>
    <t>月</t>
    <rPh sb="0" eb="1">
      <t>ガツ</t>
    </rPh>
    <phoneticPr fontId="2"/>
  </si>
  <si>
    <t>曜日</t>
    <rPh sb="0" eb="2">
      <t>ヨウビ</t>
    </rPh>
    <phoneticPr fontId="2"/>
  </si>
  <si>
    <t>現場代理人</t>
    <phoneticPr fontId="2"/>
  </si>
  <si>
    <t>監理(主任)技術者</t>
    <phoneticPr fontId="2"/>
  </si>
  <si>
    <t>ＴＥＬ</t>
    <phoneticPr fontId="2"/>
  </si>
  <si>
    <t>工 事 名</t>
    <phoneticPr fontId="2"/>
  </si>
  <si>
    <t>法人等名</t>
    <phoneticPr fontId="2"/>
  </si>
  <si>
    <t>工事用地使用許可願</t>
    <phoneticPr fontId="2"/>
  </si>
  <si>
    <t>工事場所</t>
    <phoneticPr fontId="2"/>
  </si>
  <si>
    <t>工期</t>
    <phoneticPr fontId="2"/>
  </si>
  <si>
    <t>着工</t>
    <phoneticPr fontId="2"/>
  </si>
  <si>
    <t>完成期限</t>
    <phoneticPr fontId="2"/>
  </si>
  <si>
    <t>用地面積</t>
    <phoneticPr fontId="2"/>
  </si>
  <si>
    <t>用地使用期間</t>
    <phoneticPr fontId="2"/>
  </si>
  <si>
    <t>至</t>
    <phoneticPr fontId="2"/>
  </si>
  <si>
    <t>使用責任者</t>
    <phoneticPr fontId="2"/>
  </si>
  <si>
    <t>火元責任者</t>
    <phoneticPr fontId="2"/>
  </si>
  <si>
    <t>関連工事業者が同一場所を同一期間使用する場合は、代表者を決め或いは　連名にて申請することができる。</t>
    <phoneticPr fontId="2"/>
  </si>
  <si>
    <t>　上記工事施工のため別紙添付図面を検討の上、工事用地の使用を許可願います。</t>
    <phoneticPr fontId="2"/>
  </si>
  <si>
    <t>工事名</t>
    <phoneticPr fontId="2"/>
  </si>
  <si>
    <t>工事場所</t>
    <phoneticPr fontId="2"/>
  </si>
  <si>
    <t>工期</t>
    <phoneticPr fontId="2"/>
  </si>
  <si>
    <t>着工</t>
    <phoneticPr fontId="2"/>
  </si>
  <si>
    <t>完成期限</t>
    <phoneticPr fontId="2"/>
  </si>
  <si>
    <t>記</t>
    <phoneticPr fontId="2"/>
  </si>
  <si>
    <t>自</t>
    <phoneticPr fontId="2"/>
  </si>
  <si>
    <t>至</t>
    <phoneticPr fontId="2"/>
  </si>
  <si>
    <t>使用責任者</t>
    <phoneticPr fontId="2"/>
  </si>
  <si>
    <t>火元責任者</t>
    <phoneticPr fontId="2"/>
  </si>
  <si>
    <t>法人等名</t>
    <phoneticPr fontId="2"/>
  </si>
  <si>
    <t>仮設物設置許可願</t>
    <phoneticPr fontId="2"/>
  </si>
  <si>
    <t>　上記工事施工のため下記の通り仮設建物が必要なので、別紙添付図面を検討の上、仮設物の設置を許可願います。</t>
    <phoneticPr fontId="2"/>
  </si>
  <si>
    <t>仮設物の種別</t>
    <rPh sb="0" eb="3">
      <t>カセツブツ</t>
    </rPh>
    <rPh sb="4" eb="6">
      <t>シュベツ</t>
    </rPh>
    <phoneticPr fontId="2"/>
  </si>
  <si>
    <t>使用面積</t>
    <rPh sb="0" eb="2">
      <t>シヨウ</t>
    </rPh>
    <phoneticPr fontId="2"/>
  </si>
  <si>
    <t>使用期間</t>
    <phoneticPr fontId="2"/>
  </si>
  <si>
    <t>(連絡先電話番号</t>
    <rPh sb="1" eb="4">
      <t>レンラクサキ</t>
    </rPh>
    <rPh sb="4" eb="6">
      <t>デンワ</t>
    </rPh>
    <rPh sb="6" eb="8">
      <t>バンゴウ</t>
    </rPh>
    <phoneticPr fontId="2"/>
  </si>
  <si>
    <t>)</t>
    <phoneticPr fontId="2"/>
  </si>
  <si>
    <t>工事名</t>
    <phoneticPr fontId="2"/>
  </si>
  <si>
    <t>工事場所</t>
    <phoneticPr fontId="2"/>
  </si>
  <si>
    <t>工期</t>
    <phoneticPr fontId="2"/>
  </si>
  <si>
    <t>着工</t>
    <phoneticPr fontId="2"/>
  </si>
  <si>
    <t>完成期限</t>
    <phoneticPr fontId="2"/>
  </si>
  <si>
    <t>記</t>
    <phoneticPr fontId="2"/>
  </si>
  <si>
    <t>使用期間</t>
    <phoneticPr fontId="2"/>
  </si>
  <si>
    <t>自</t>
    <phoneticPr fontId="2"/>
  </si>
  <si>
    <t>至</t>
    <phoneticPr fontId="2"/>
  </si>
  <si>
    <t>使用責任者</t>
    <phoneticPr fontId="2"/>
  </si>
  <si>
    <t>)</t>
    <phoneticPr fontId="2"/>
  </si>
  <si>
    <t>火元責任者</t>
    <phoneticPr fontId="2"/>
  </si>
  <si>
    <t>使用場所</t>
    <rPh sb="0" eb="2">
      <t>シヨウ</t>
    </rPh>
    <rPh sb="2" eb="4">
      <t>バショ</t>
    </rPh>
    <phoneticPr fontId="2"/>
  </si>
  <si>
    <t>使用設備</t>
    <rPh sb="0" eb="2">
      <t>シヨウ</t>
    </rPh>
    <rPh sb="2" eb="4">
      <t>セツビ</t>
    </rPh>
    <phoneticPr fontId="2"/>
  </si>
  <si>
    <t>使用期間</t>
    <phoneticPr fontId="2"/>
  </si>
  <si>
    <t>使用責任者</t>
    <phoneticPr fontId="2"/>
  </si>
  <si>
    <t>上（下）水道使用願</t>
    <phoneticPr fontId="2"/>
  </si>
  <si>
    <t>　上記工事施工のため下記の通り上(下)水道を使用したいので、別紙添付図面を検討の上、許可願います。
　なおメーター等取付に要する費用は当方にて負担します。</t>
    <phoneticPr fontId="2"/>
  </si>
  <si>
    <t>　上記工事施工のため下記の通り電力を使用したいので、別紙添付図面を検討の上、許可願います。
　なおメーター等取付に要する費用は当方にて負担します。</t>
    <rPh sb="16" eb="17">
      <t>チカラ</t>
    </rPh>
    <phoneticPr fontId="2"/>
  </si>
  <si>
    <t>施工体制報告書</t>
    <phoneticPr fontId="2"/>
  </si>
  <si>
    <t>の施工体制を別添の通り定めたので、報告致します。</t>
    <phoneticPr fontId="2"/>
  </si>
  <si>
    <t>様式例</t>
    <rPh sb="0" eb="2">
      <t>ヨウシキ</t>
    </rPh>
    <rPh sb="2" eb="3">
      <t>レイ</t>
    </rPh>
    <phoneticPr fontId="2"/>
  </si>
  <si>
    <t>［会社名］</t>
    <phoneticPr fontId="2"/>
  </si>
  <si>
    <t>［事業所名］</t>
    <phoneticPr fontId="2"/>
  </si>
  <si>
    <t>建設業の許可</t>
    <phoneticPr fontId="2"/>
  </si>
  <si>
    <t>許可業種</t>
    <phoneticPr fontId="2"/>
  </si>
  <si>
    <t>許可番号</t>
    <phoneticPr fontId="2"/>
  </si>
  <si>
    <t>許可(更新)年月日</t>
    <phoneticPr fontId="2"/>
  </si>
  <si>
    <t>工事業</t>
    <phoneticPr fontId="2"/>
  </si>
  <si>
    <t>大臣</t>
    <phoneticPr fontId="2"/>
  </si>
  <si>
    <t>特定</t>
    <phoneticPr fontId="2"/>
  </si>
  <si>
    <t>第</t>
    <phoneticPr fontId="2"/>
  </si>
  <si>
    <t>号</t>
    <phoneticPr fontId="2"/>
  </si>
  <si>
    <t>知事</t>
    <phoneticPr fontId="2"/>
  </si>
  <si>
    <t>一般</t>
    <phoneticPr fontId="2"/>
  </si>
  <si>
    <t>〒</t>
    <phoneticPr fontId="2"/>
  </si>
  <si>
    <t>自</t>
    <phoneticPr fontId="2"/>
  </si>
  <si>
    <t>契約日</t>
    <phoneticPr fontId="2"/>
  </si>
  <si>
    <t>至</t>
    <phoneticPr fontId="2"/>
  </si>
  <si>
    <t>契約営業所</t>
    <phoneticPr fontId="2"/>
  </si>
  <si>
    <t>元請契約</t>
    <phoneticPr fontId="2"/>
  </si>
  <si>
    <t>下請契約</t>
    <phoneticPr fontId="2"/>
  </si>
  <si>
    <t>現場代理人名</t>
    <phoneticPr fontId="2"/>
  </si>
  <si>
    <t>監理技術者名</t>
    <phoneticPr fontId="2"/>
  </si>
  <si>
    <t>専門技術者名</t>
    <phoneticPr fontId="2"/>
  </si>
  <si>
    <t>資格内容</t>
    <phoneticPr fontId="2"/>
  </si>
  <si>
    <t>担当工事内容</t>
    <phoneticPr fontId="2"/>
  </si>
  <si>
    <t>資格内容</t>
    <rPh sb="0" eb="2">
      <t>シカク</t>
    </rPh>
    <rPh sb="2" eb="4">
      <t>ナイヨウ</t>
    </rPh>
    <phoneticPr fontId="2"/>
  </si>
  <si>
    <t>　　年　　月　　日</t>
    <phoneticPr fontId="2"/>
  </si>
  <si>
    <t>権限及び
意見申出方法</t>
    <phoneticPr fontId="2"/>
  </si>
  <si>
    <t>工　　期</t>
    <phoneticPr fontId="2"/>
  </si>
  <si>
    <t>名　　　称</t>
    <phoneticPr fontId="2"/>
  </si>
  <si>
    <t>区　分</t>
    <phoneticPr fontId="2"/>
  </si>
  <si>
    <t>住　　　所</t>
    <phoneticPr fontId="2"/>
  </si>
  <si>
    <t>〒</t>
    <phoneticPr fontId="2"/>
  </si>
  <si>
    <t>工　　期</t>
    <phoneticPr fontId="2"/>
  </si>
  <si>
    <t>契約日</t>
    <phoneticPr fontId="2"/>
  </si>
  <si>
    <t>至</t>
    <phoneticPr fontId="2"/>
  </si>
  <si>
    <t>資格内容</t>
    <phoneticPr fontId="2"/>
  </si>
  <si>
    <t>担当工事内容</t>
    <phoneticPr fontId="2"/>
  </si>
  <si>
    <t>≪下請負人に関する事項≫</t>
    <phoneticPr fontId="2"/>
  </si>
  <si>
    <t>代表者名</t>
    <rPh sb="0" eb="2">
      <t>ダイヒョウ</t>
    </rPh>
    <rPh sb="2" eb="3">
      <t>シャ</t>
    </rPh>
    <rPh sb="3" eb="4">
      <t>メイ</t>
    </rPh>
    <phoneticPr fontId="2"/>
  </si>
  <si>
    <t>会　社　名</t>
    <rPh sb="0" eb="1">
      <t>カイ</t>
    </rPh>
    <rPh sb="2" eb="3">
      <t>シャ</t>
    </rPh>
    <rPh sb="4" eb="5">
      <t>メイ</t>
    </rPh>
    <phoneticPr fontId="2"/>
  </si>
  <si>
    <t>住　　所
電話番号</t>
    <rPh sb="5" eb="6">
      <t>デン</t>
    </rPh>
    <rPh sb="6" eb="7">
      <t>ハナシ</t>
    </rPh>
    <rPh sb="7" eb="8">
      <t>バン</t>
    </rPh>
    <rPh sb="8" eb="9">
      <t>ゴウ</t>
    </rPh>
    <phoneticPr fontId="2"/>
  </si>
  <si>
    <t>Tel</t>
    <phoneticPr fontId="2"/>
  </si>
  <si>
    <t>現場代理人氏名</t>
    <phoneticPr fontId="2"/>
  </si>
  <si>
    <t>非専任</t>
    <rPh sb="0" eb="1">
      <t>ヒ</t>
    </rPh>
    <rPh sb="1" eb="3">
      <t>センニン</t>
    </rPh>
    <phoneticPr fontId="2"/>
  </si>
  <si>
    <t>安全衛生
責任者名</t>
    <phoneticPr fontId="2"/>
  </si>
  <si>
    <t>安全衛生
推進者名</t>
    <phoneticPr fontId="2"/>
  </si>
  <si>
    <t>雇用管理
責任者名</t>
    <rPh sb="0" eb="2">
      <t>コヨウ</t>
    </rPh>
    <rPh sb="2" eb="4">
      <t>カンリ</t>
    </rPh>
    <rPh sb="5" eb="8">
      <t>セキニンシャ</t>
    </rPh>
    <rPh sb="8" eb="9">
      <t>メイ</t>
    </rPh>
    <phoneticPr fontId="2"/>
  </si>
  <si>
    <t>工事作業所災害防止協議会兼施工体系図</t>
    <phoneticPr fontId="2"/>
  </si>
  <si>
    <t>≪施工体系図≫</t>
    <phoneticPr fontId="2"/>
  </si>
  <si>
    <t>発注者名</t>
    <phoneticPr fontId="2"/>
  </si>
  <si>
    <t>作成日</t>
    <rPh sb="0" eb="3">
      <t>サクセイビ</t>
    </rPh>
    <phoneticPr fontId="2"/>
  </si>
  <si>
    <t>工事名称</t>
    <phoneticPr fontId="2"/>
  </si>
  <si>
    <t>元請名</t>
    <phoneticPr fontId="2"/>
  </si>
  <si>
    <t>監理技術者名</t>
    <rPh sb="0" eb="2">
      <t>カンリ</t>
    </rPh>
    <phoneticPr fontId="2"/>
  </si>
  <si>
    <t>専門技術者名</t>
    <phoneticPr fontId="2"/>
  </si>
  <si>
    <t>担当工事内容</t>
    <phoneticPr fontId="2"/>
  </si>
  <si>
    <t>総括安全衛生責任者</t>
    <phoneticPr fontId="2"/>
  </si>
  <si>
    <t>元方安全衛生管理者</t>
    <phoneticPr fontId="2"/>
  </si>
  <si>
    <t>会社名</t>
    <phoneticPr fontId="2"/>
  </si>
  <si>
    <t>工事内容</t>
    <phoneticPr fontId="2"/>
  </si>
  <si>
    <t>安全衛生責任者</t>
    <phoneticPr fontId="2"/>
  </si>
  <si>
    <t>主任技術者</t>
    <phoneticPr fontId="2"/>
  </si>
  <si>
    <t>専門技術者</t>
    <phoneticPr fontId="2"/>
  </si>
  <si>
    <t>　年　月　日</t>
    <phoneticPr fontId="2"/>
  </si>
  <si>
    <t>～</t>
    <phoneticPr fontId="2"/>
  </si>
  <si>
    <t>工事</t>
    <rPh sb="0" eb="2">
      <t>コウジ</t>
    </rPh>
    <phoneticPr fontId="2"/>
  </si>
  <si>
    <t>書　　記</t>
    <phoneticPr fontId="2"/>
  </si>
  <si>
    <t>副　会　長</t>
    <phoneticPr fontId="2"/>
  </si>
  <si>
    <t>会　　　長</t>
    <phoneticPr fontId="2"/>
  </si>
  <si>
    <t>≪工事担当技術者≫</t>
    <phoneticPr fontId="2"/>
  </si>
  <si>
    <t>【写真添付欄】</t>
    <phoneticPr fontId="2"/>
  </si>
  <si>
    <t>担当技術者台帳</t>
    <phoneticPr fontId="2"/>
  </si>
  <si>
    <t>元請会社名</t>
    <phoneticPr fontId="2"/>
  </si>
  <si>
    <t>会社名</t>
    <phoneticPr fontId="2"/>
  </si>
  <si>
    <t>主任技術者名</t>
    <phoneticPr fontId="2"/>
  </si>
  <si>
    <t>生年月日</t>
    <phoneticPr fontId="2"/>
  </si>
  <si>
    <t>専任</t>
    <phoneticPr fontId="2"/>
  </si>
  <si>
    <t>・</t>
    <phoneticPr fontId="2"/>
  </si>
  <si>
    <t>非専任</t>
    <phoneticPr fontId="2"/>
  </si>
  <si>
    <t>消防署</t>
    <phoneticPr fontId="2"/>
  </si>
  <si>
    <t>労基署</t>
    <phoneticPr fontId="2"/>
  </si>
  <si>
    <t>病院</t>
    <phoneticPr fontId="2"/>
  </si>
  <si>
    <t>警察署</t>
    <phoneticPr fontId="2"/>
  </si>
  <si>
    <t>電力会社</t>
    <phoneticPr fontId="2"/>
  </si>
  <si>
    <t>水道局</t>
    <phoneticPr fontId="2"/>
  </si>
  <si>
    <t>下水道</t>
    <phoneticPr fontId="2"/>
  </si>
  <si>
    <t>ガス会社</t>
    <phoneticPr fontId="2"/>
  </si>
  <si>
    <t>担当</t>
    <phoneticPr fontId="2"/>
  </si>
  <si>
    <t>TEL</t>
    <phoneticPr fontId="2"/>
  </si>
  <si>
    <t>FAX</t>
    <phoneticPr fontId="2"/>
  </si>
  <si>
    <t>自宅</t>
    <phoneticPr fontId="2"/>
  </si>
  <si>
    <t>担当</t>
    <phoneticPr fontId="2"/>
  </si>
  <si>
    <t>自宅</t>
    <phoneticPr fontId="2"/>
  </si>
  <si>
    <t>夜間</t>
    <phoneticPr fontId="2"/>
  </si>
  <si>
    <t>受注者</t>
    <phoneticPr fontId="2"/>
  </si>
  <si>
    <t>TEL</t>
    <phoneticPr fontId="2"/>
  </si>
  <si>
    <t>関係官公署*</t>
    <phoneticPr fontId="2"/>
  </si>
  <si>
    <t>4.所属部局*</t>
    <phoneticPr fontId="2"/>
  </si>
  <si>
    <t>5.各課､室*</t>
    <phoneticPr fontId="2"/>
  </si>
  <si>
    <t>工事科目</t>
    <phoneticPr fontId="2"/>
  </si>
  <si>
    <t>TEL･FAX</t>
    <phoneticPr fontId="2"/>
  </si>
  <si>
    <t>業者許可番号</t>
    <phoneticPr fontId="2"/>
  </si>
  <si>
    <t>工事現場担当責任者名</t>
    <phoneticPr fontId="2"/>
  </si>
  <si>
    <t>住　　所</t>
    <phoneticPr fontId="2"/>
  </si>
  <si>
    <t>会　社　名</t>
    <phoneticPr fontId="2"/>
  </si>
  <si>
    <t>法人等名</t>
    <phoneticPr fontId="2"/>
  </si>
  <si>
    <t>電気保安技術者通知書</t>
    <phoneticPr fontId="2"/>
  </si>
  <si>
    <t>法人等名</t>
    <phoneticPr fontId="2"/>
  </si>
  <si>
    <t>工事用電力保安責任者通知書</t>
    <phoneticPr fontId="2"/>
  </si>
  <si>
    <t>の工事用電力保安責任者として下記の者を専任しましたので通知します。</t>
    <phoneticPr fontId="2"/>
  </si>
  <si>
    <t>生年月日</t>
    <phoneticPr fontId="2"/>
  </si>
  <si>
    <t>資格及び資格番号</t>
    <phoneticPr fontId="2"/>
  </si>
  <si>
    <t>氏　　名</t>
    <phoneticPr fontId="2"/>
  </si>
  <si>
    <t>記</t>
    <phoneticPr fontId="2"/>
  </si>
  <si>
    <t>技能種別</t>
    <phoneticPr fontId="2"/>
  </si>
  <si>
    <t>資格番号</t>
    <phoneticPr fontId="2"/>
  </si>
  <si>
    <t>備考</t>
    <phoneticPr fontId="2"/>
  </si>
  <si>
    <t>法人等名</t>
    <phoneticPr fontId="2"/>
  </si>
  <si>
    <t>主要(資材･機材)発注先通知書</t>
    <phoneticPr fontId="2"/>
  </si>
  <si>
    <t>資･機材名</t>
    <phoneticPr fontId="2"/>
  </si>
  <si>
    <t>製作製造業者名</t>
    <phoneticPr fontId="2"/>
  </si>
  <si>
    <t>担当者</t>
    <phoneticPr fontId="2"/>
  </si>
  <si>
    <t>納入予定</t>
    <phoneticPr fontId="2"/>
  </si>
  <si>
    <t>法人等名</t>
    <phoneticPr fontId="2"/>
  </si>
  <si>
    <t>　下記材料を現場に搬入し、確認したので報告します。</t>
    <phoneticPr fontId="2"/>
  </si>
  <si>
    <t>搬入年月日</t>
    <phoneticPr fontId="2"/>
  </si>
  <si>
    <t>品名又は材料名</t>
    <phoneticPr fontId="2"/>
  </si>
  <si>
    <t>規格</t>
    <phoneticPr fontId="2"/>
  </si>
  <si>
    <t>規格又は形状寸法</t>
    <phoneticPr fontId="2"/>
  </si>
  <si>
    <t>記</t>
    <phoneticPr fontId="2"/>
  </si>
  <si>
    <t>材料名称</t>
    <phoneticPr fontId="2"/>
  </si>
  <si>
    <t>製造業者名</t>
    <phoneticPr fontId="2"/>
  </si>
  <si>
    <t>数量</t>
    <phoneticPr fontId="2"/>
  </si>
  <si>
    <t>検査結果</t>
    <phoneticPr fontId="2"/>
  </si>
  <si>
    <t>工事材料検査願書</t>
    <phoneticPr fontId="2"/>
  </si>
  <si>
    <t>指摘事項</t>
    <phoneticPr fontId="2"/>
  </si>
  <si>
    <t>印</t>
    <phoneticPr fontId="2"/>
  </si>
  <si>
    <t>法人等名</t>
    <phoneticPr fontId="2"/>
  </si>
  <si>
    <t>工事用材料支給願</t>
    <phoneticPr fontId="2"/>
  </si>
  <si>
    <t>工　事　名</t>
    <rPh sb="0" eb="1">
      <t>コウ</t>
    </rPh>
    <rPh sb="2" eb="3">
      <t>コト</t>
    </rPh>
    <rPh sb="4" eb="5">
      <t>メイ</t>
    </rPh>
    <phoneticPr fontId="2"/>
  </si>
  <si>
    <t>　上記工事用として下記材料を御支給下さるよう願います。</t>
    <phoneticPr fontId="2"/>
  </si>
  <si>
    <t>品　　名</t>
    <phoneticPr fontId="2"/>
  </si>
  <si>
    <t>摘　要(規格等)</t>
    <phoneticPr fontId="2"/>
  </si>
  <si>
    <t>数　　量</t>
    <phoneticPr fontId="2"/>
  </si>
  <si>
    <t>単　　位</t>
    <phoneticPr fontId="2"/>
  </si>
  <si>
    <t>備　　考</t>
    <phoneticPr fontId="2"/>
  </si>
  <si>
    <t>法人等名</t>
    <phoneticPr fontId="2"/>
  </si>
  <si>
    <t>工事用支給材料受領書</t>
    <phoneticPr fontId="2"/>
  </si>
  <si>
    <t>　下記の通り正に受領いたしました。</t>
    <rPh sb="1" eb="2">
      <t>シタ</t>
    </rPh>
    <phoneticPr fontId="2"/>
  </si>
  <si>
    <t>支給材料返納書</t>
    <phoneticPr fontId="2"/>
  </si>
  <si>
    <t>法人等名</t>
    <phoneticPr fontId="2"/>
  </si>
  <si>
    <t>の施工に伴い別紙調書のとおり、発生材が生じたので報告します。</t>
    <phoneticPr fontId="2"/>
  </si>
  <si>
    <t>品質･形状</t>
    <phoneticPr fontId="2"/>
  </si>
  <si>
    <t>法人等名</t>
    <phoneticPr fontId="2"/>
  </si>
  <si>
    <t>の標記について、国立大学法人熊本大学発注工事請負等契約規則別記第１号工事請負契約基準第７に基づき、下記のとおり通知します。</t>
    <phoneticPr fontId="2"/>
  </si>
  <si>
    <t>不適当と認められる者</t>
    <phoneticPr fontId="2"/>
  </si>
  <si>
    <t>必要とする措置</t>
    <phoneticPr fontId="2"/>
  </si>
  <si>
    <t>理由</t>
    <phoneticPr fontId="2"/>
  </si>
  <si>
    <t>法人等名</t>
    <phoneticPr fontId="2"/>
  </si>
  <si>
    <t>記</t>
    <phoneticPr fontId="2"/>
  </si>
  <si>
    <t>延長工期</t>
    <phoneticPr fontId="2"/>
  </si>
  <si>
    <t>理由</t>
    <phoneticPr fontId="2"/>
  </si>
  <si>
    <t>法人等名</t>
    <phoneticPr fontId="2"/>
  </si>
  <si>
    <t>記</t>
    <phoneticPr fontId="2"/>
  </si>
  <si>
    <t>賃金又は物価変動に基づく請負代金額の変更請求について</t>
    <phoneticPr fontId="2"/>
  </si>
  <si>
    <t>　現在施工中の</t>
    <phoneticPr fontId="2"/>
  </si>
  <si>
    <t>確認予定年月日</t>
    <phoneticPr fontId="2"/>
  </si>
  <si>
    <t>上記確認予定年月日については、承諾します。</t>
    <phoneticPr fontId="2"/>
  </si>
  <si>
    <t>法人等名</t>
    <phoneticPr fontId="2"/>
  </si>
  <si>
    <t>記</t>
    <phoneticPr fontId="2"/>
  </si>
  <si>
    <t>天災その他不可抗力による損害通知書</t>
    <phoneticPr fontId="2"/>
  </si>
  <si>
    <t>被災状況(別紙内訳書及び写真)</t>
    <phoneticPr fontId="2"/>
  </si>
  <si>
    <t>金</t>
    <phoneticPr fontId="2"/>
  </si>
  <si>
    <t>円也</t>
    <phoneticPr fontId="2"/>
  </si>
  <si>
    <t>法人等名</t>
    <phoneticPr fontId="2"/>
  </si>
  <si>
    <t>〔　事　象　の　内　容　〕　による損害額</t>
    <phoneticPr fontId="2"/>
  </si>
  <si>
    <t>　なお、この内容については、別紙内訳書のとおりとなりますので内訳書を添えて請求します。</t>
    <phoneticPr fontId="2"/>
  </si>
  <si>
    <t>【写真添付欄】</t>
    <phoneticPr fontId="2"/>
  </si>
  <si>
    <t>【写真添付欄】</t>
    <phoneticPr fontId="2"/>
  </si>
  <si>
    <t>【写真添付欄】</t>
    <phoneticPr fontId="2"/>
  </si>
  <si>
    <t>契約後15日以内に提出</t>
    <rPh sb="0" eb="2">
      <t>ケイヤク</t>
    </rPh>
    <rPh sb="2" eb="3">
      <t>ゴ</t>
    </rPh>
    <rPh sb="5" eb="6">
      <t>ヒ</t>
    </rPh>
    <rPh sb="6" eb="8">
      <t>イナイ</t>
    </rPh>
    <rPh sb="9" eb="11">
      <t>テイシュツ</t>
    </rPh>
    <phoneticPr fontId="2"/>
  </si>
  <si>
    <t>棟別､工事種目別等に記載</t>
    <rPh sb="0" eb="1">
      <t>トウ</t>
    </rPh>
    <rPh sb="1" eb="2">
      <t>ベツ</t>
    </rPh>
    <rPh sb="3" eb="5">
      <t>コウジ</t>
    </rPh>
    <rPh sb="5" eb="7">
      <t>シュモク</t>
    </rPh>
    <rPh sb="7" eb="9">
      <t>ベツトウ</t>
    </rPh>
    <rPh sb="10" eb="12">
      <t>キサイ</t>
    </rPh>
    <phoneticPr fontId="2"/>
  </si>
  <si>
    <t>契約後15日以内に提出</t>
    <rPh sb="0" eb="3">
      <t>ケイヤクゴ</t>
    </rPh>
    <rPh sb="5" eb="6">
      <t>ニチ</t>
    </rPh>
    <rPh sb="6" eb="8">
      <t>イナイ</t>
    </rPh>
    <rPh sb="9" eb="11">
      <t>テイシュツ</t>
    </rPh>
    <phoneticPr fontId="2"/>
  </si>
  <si>
    <t>内訳の様式は任意</t>
    <rPh sb="0" eb="2">
      <t>ウチワケ</t>
    </rPh>
    <rPh sb="3" eb="5">
      <t>ヨウシキ</t>
    </rPh>
    <rPh sb="6" eb="8">
      <t>ニンイ</t>
    </rPh>
    <phoneticPr fontId="2"/>
  </si>
  <si>
    <t>←</t>
    <phoneticPr fontId="2"/>
  </si>
  <si>
    <t>関連工事業者が同一場所を同一期間使用する場合は、代表者又は連名にて申請可</t>
    <rPh sb="27" eb="28">
      <t>マタ</t>
    </rPh>
    <rPh sb="35" eb="36">
      <t>カ</t>
    </rPh>
    <phoneticPr fontId="2"/>
  </si>
  <si>
    <t>添付図面は､平面図･立面図
消火設備を朱書きで記入</t>
    <rPh sb="0" eb="2">
      <t>テンプ</t>
    </rPh>
    <rPh sb="2" eb="4">
      <t>ズメン</t>
    </rPh>
    <rPh sb="6" eb="9">
      <t>ヘイメンズ</t>
    </rPh>
    <rPh sb="10" eb="13">
      <t>リツメンズ</t>
    </rPh>
    <rPh sb="14" eb="16">
      <t>ショウカ</t>
    </rPh>
    <rPh sb="16" eb="18">
      <t>セツビ</t>
    </rPh>
    <rPh sb="19" eb="21">
      <t>シュガ</t>
    </rPh>
    <rPh sb="23" eb="25">
      <t>キニュウ</t>
    </rPh>
    <phoneticPr fontId="2"/>
  </si>
  <si>
    <t>資格証の写しを添付</t>
    <rPh sb="0" eb="2">
      <t>シカク</t>
    </rPh>
    <rPh sb="2" eb="3">
      <t>ショウ</t>
    </rPh>
    <rPh sb="4" eb="5">
      <t>ウツ</t>
    </rPh>
    <rPh sb="7" eb="9">
      <t>テンプ</t>
    </rPh>
    <phoneticPr fontId="2"/>
  </si>
  <si>
    <t>工事用支給材料受領書の受領日を記入</t>
    <rPh sb="11" eb="14">
      <t>ジュリョウビ</t>
    </rPh>
    <rPh sb="15" eb="17">
      <t>キニュウ</t>
    </rPh>
    <phoneticPr fontId="2"/>
  </si>
  <si>
    <t>←</t>
    <phoneticPr fontId="2"/>
  </si>
  <si>
    <t>契約日から12ヶ月経過後</t>
    <rPh sb="0" eb="3">
      <t>ケイヤクビ</t>
    </rPh>
    <rPh sb="8" eb="9">
      <t>ゲツ</t>
    </rPh>
    <rPh sb="9" eb="11">
      <t>ケイカ</t>
    </rPh>
    <rPh sb="11" eb="12">
      <t>ゴ</t>
    </rPh>
    <phoneticPr fontId="2"/>
  </si>
  <si>
    <t>←</t>
    <phoneticPr fontId="2"/>
  </si>
  <si>
    <t>http://www.kentaikyo.taisyokukin.go.jp/</t>
    <phoneticPr fontId="2"/>
  </si>
  <si>
    <t>←</t>
    <phoneticPr fontId="2"/>
  </si>
  <si>
    <t>　※写真については、進捗状況がある程度把握できるような写真枚数を貼付する。</t>
    <rPh sb="2" eb="4">
      <t>シャシン</t>
    </rPh>
    <rPh sb="10" eb="12">
      <t>シンチョク</t>
    </rPh>
    <rPh sb="12" eb="14">
      <t>ジョウキョウ</t>
    </rPh>
    <rPh sb="17" eb="19">
      <t>テイド</t>
    </rPh>
    <rPh sb="19" eb="21">
      <t>ハアク</t>
    </rPh>
    <phoneticPr fontId="2"/>
  </si>
  <si>
    <t>←</t>
    <phoneticPr fontId="2"/>
  </si>
  <si>
    <t>←</t>
    <phoneticPr fontId="2"/>
  </si>
  <si>
    <t>関連工事業者が同一場所を同一期間使用する場合は、代表者を決め或いは　連名にて申請することができる。</t>
    <phoneticPr fontId="2"/>
  </si>
  <si>
    <t>天災等の概要</t>
    <rPh sb="0" eb="2">
      <t>テンサイ</t>
    </rPh>
    <rPh sb="2" eb="3">
      <t>トウ</t>
    </rPh>
    <rPh sb="4" eb="6">
      <t>ガイヨウ</t>
    </rPh>
    <phoneticPr fontId="2"/>
  </si>
  <si>
    <t>受注者</t>
  </si>
  <si>
    <t>受注者名</t>
  </si>
  <si>
    <t>受注者(現場代理人)</t>
    <rPh sb="4" eb="6">
      <t>ゲンバ</t>
    </rPh>
    <rPh sb="6" eb="9">
      <t>ダイリニン</t>
    </rPh>
    <phoneticPr fontId="2"/>
  </si>
  <si>
    <t>受注者のとった処置</t>
  </si>
  <si>
    <t>受　　注　　者</t>
    <rPh sb="0" eb="1">
      <t>ウケ</t>
    </rPh>
    <rPh sb="3" eb="4">
      <t>チュウ</t>
    </rPh>
    <rPh sb="6" eb="7">
      <t>シャ</t>
    </rPh>
    <phoneticPr fontId="2"/>
  </si>
  <si>
    <t>電話会社</t>
    <rPh sb="0" eb="2">
      <t>デンワ</t>
    </rPh>
    <rPh sb="2" eb="4">
      <t>ガイシャ</t>
    </rPh>
    <phoneticPr fontId="2"/>
  </si>
  <si>
    <t xml:space="preserve"> * 参考記入例</t>
    <rPh sb="3" eb="5">
      <t>サンコウ</t>
    </rPh>
    <rPh sb="5" eb="7">
      <t>キニュウ</t>
    </rPh>
    <rPh sb="7" eb="8">
      <t>レイ</t>
    </rPh>
    <phoneticPr fontId="2"/>
  </si>
  <si>
    <t>備　　考</t>
    <rPh sb="0" eb="1">
      <t>ソナエ</t>
    </rPh>
    <rPh sb="3" eb="4">
      <t>コウ</t>
    </rPh>
    <phoneticPr fontId="2"/>
  </si>
  <si>
    <t>検査年月日</t>
    <rPh sb="0" eb="2">
      <t>ケンサ</t>
    </rPh>
    <phoneticPr fontId="2"/>
  </si>
  <si>
    <t>←</t>
  </si>
  <si>
    <t>契約年月日</t>
    <rPh sb="0" eb="2">
      <t>ケイヤク</t>
    </rPh>
    <rPh sb="2" eb="5">
      <t>ネンガッピ</t>
    </rPh>
    <phoneticPr fontId="2"/>
  </si>
  <si>
    <t>１．</t>
    <phoneticPr fontId="2"/>
  </si>
  <si>
    <t>２．</t>
    <phoneticPr fontId="2"/>
  </si>
  <si>
    <t>３．</t>
    <phoneticPr fontId="2"/>
  </si>
  <si>
    <t>４．</t>
    <phoneticPr fontId="2"/>
  </si>
  <si>
    <t>５．</t>
    <phoneticPr fontId="2"/>
  </si>
  <si>
    <t>６．</t>
    <phoneticPr fontId="2"/>
  </si>
  <si>
    <t>　下記工事の工事費内訳明細は次のとおりです。</t>
    <phoneticPr fontId="2"/>
  </si>
  <si>
    <t>　　　　　　　　　　　　　　　　　　　</t>
    <phoneticPr fontId="2"/>
  </si>
  <si>
    <t>の技能士を下記のとおり定めたので通知します。</t>
    <phoneticPr fontId="2"/>
  </si>
  <si>
    <t>健康保険等
の加入状況</t>
    <rPh sb="0" eb="2">
      <t>ケンコウ</t>
    </rPh>
    <rPh sb="2" eb="4">
      <t>ホケン</t>
    </rPh>
    <rPh sb="4" eb="5">
      <t>トウ</t>
    </rPh>
    <rPh sb="7" eb="9">
      <t>カニュウ</t>
    </rPh>
    <rPh sb="9" eb="11">
      <t>ジョウキョウ</t>
    </rPh>
    <phoneticPr fontId="2"/>
  </si>
  <si>
    <t>保険加入
の有無</t>
    <rPh sb="0" eb="2">
      <t>ホケン</t>
    </rPh>
    <rPh sb="2" eb="4">
      <t>カニュウ</t>
    </rPh>
    <rPh sb="6" eb="8">
      <t>ウム</t>
    </rPh>
    <phoneticPr fontId="2"/>
  </si>
  <si>
    <t>事業所
整理記号等</t>
    <rPh sb="0" eb="3">
      <t>ジギョウショ</t>
    </rPh>
    <rPh sb="4" eb="6">
      <t>セイリ</t>
    </rPh>
    <rPh sb="6" eb="8">
      <t>キゴウ</t>
    </rPh>
    <rPh sb="8" eb="9">
      <t>トウ</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</si>
  <si>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</si>
  <si>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</si>
  <si>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</si>
  <si>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加入</t>
    <rPh sb="0" eb="2">
      <t>カニュウ</t>
    </rPh>
    <phoneticPr fontId="2"/>
  </si>
  <si>
    <t>未加入</t>
    <rPh sb="0" eb="3">
      <t>ミカニュウ</t>
    </rPh>
    <phoneticPr fontId="2"/>
  </si>
  <si>
    <t>適用除外</t>
    <rPh sb="0" eb="2">
      <t>テキヨウ</t>
    </rPh>
    <rPh sb="2" eb="4">
      <t>ジョガイ</t>
    </rPh>
    <phoneticPr fontId="2"/>
  </si>
  <si>
    <t>区分</t>
    <rPh sb="0" eb="2">
      <t>クブン</t>
    </rPh>
    <phoneticPr fontId="2"/>
  </si>
  <si>
    <t>元請契約</t>
    <rPh sb="0" eb="2">
      <t>モトウ</t>
    </rPh>
    <rPh sb="2" eb="4">
      <t>ケイヤク</t>
    </rPh>
    <phoneticPr fontId="2"/>
  </si>
  <si>
    <t>下請契約</t>
    <rPh sb="0" eb="2">
      <t>シタウ</t>
    </rPh>
    <rPh sb="2" eb="4">
      <t>ケイヤク</t>
    </rPh>
    <phoneticPr fontId="2"/>
  </si>
  <si>
    <t>営業所の名称</t>
    <rPh sb="0" eb="3">
      <t>エイギョウショ</t>
    </rPh>
    <rPh sb="4" eb="6">
      <t>メイショウ</t>
    </rPh>
    <phoneticPr fontId="2"/>
  </si>
  <si>
    <t>外国人建設就労者の
従事の状況（有無）</t>
    <rPh sb="0" eb="3">
      <t>ガイコクジン</t>
    </rPh>
    <rPh sb="3" eb="5">
      <t>ケンセツ</t>
    </rPh>
    <rPh sb="5" eb="8">
      <t>シュウロウシャ</t>
    </rPh>
    <rPh sb="10" eb="12">
      <t>ジュウジ</t>
    </rPh>
    <rPh sb="13" eb="15">
      <t>ジョウキョウ</t>
    </rPh>
    <rPh sb="16" eb="18">
      <t>ウム</t>
    </rPh>
    <phoneticPr fontId="2"/>
  </si>
  <si>
    <t>有</t>
    <rPh sb="0" eb="1">
      <t>ア</t>
    </rPh>
    <phoneticPr fontId="2"/>
  </si>
  <si>
    <t>無</t>
    <rPh sb="0" eb="1">
      <t>ナ</t>
    </rPh>
    <phoneticPr fontId="2"/>
  </si>
  <si>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2"/>
  </si>
  <si>
    <t>施工に必要な許可業種</t>
    <phoneticPr fontId="2"/>
  </si>
  <si>
    <t>元請負会社の健康保険等の加入状況</t>
    <rPh sb="0" eb="1">
      <t>モト</t>
    </rPh>
    <rPh sb="1" eb="3">
      <t>ウケオイ</t>
    </rPh>
    <rPh sb="3" eb="5">
      <t>ガイシャ</t>
    </rPh>
    <rPh sb="6" eb="8">
      <t>ケンコウ</t>
    </rPh>
    <rPh sb="8" eb="10">
      <t>ホケン</t>
    </rPh>
    <rPh sb="10" eb="11">
      <t>トウ</t>
    </rPh>
    <rPh sb="12" eb="14">
      <t>カニュウ</t>
    </rPh>
    <rPh sb="14" eb="16">
      <t>ジョウキョウ</t>
    </rPh>
    <phoneticPr fontId="2"/>
  </si>
  <si>
    <t>元請負会社の事業所整理記号等</t>
    <rPh sb="0" eb="1">
      <t>モト</t>
    </rPh>
    <rPh sb="1" eb="3">
      <t>ウケオイ</t>
    </rPh>
    <rPh sb="3" eb="5">
      <t>ガイシャ</t>
    </rPh>
    <rPh sb="6" eb="9">
      <t>ジギョウショ</t>
    </rPh>
    <rPh sb="9" eb="11">
      <t>セイリ</t>
    </rPh>
    <rPh sb="11" eb="13">
      <t>キゴウ</t>
    </rPh>
    <rPh sb="13" eb="14">
      <t>トウ</t>
    </rPh>
    <phoneticPr fontId="2"/>
  </si>
  <si>
    <t>一次下請負会社の事業所整理記号等</t>
    <rPh sb="0" eb="2">
      <t>イチジ</t>
    </rPh>
    <rPh sb="2" eb="3">
      <t>シタ</t>
    </rPh>
    <rPh sb="3" eb="5">
      <t>ウケオイ</t>
    </rPh>
    <rPh sb="5" eb="7">
      <t>ガイシャ</t>
    </rPh>
    <rPh sb="8" eb="11">
      <t>ジギョウショ</t>
    </rPh>
    <rPh sb="11" eb="13">
      <t>セイリ</t>
    </rPh>
    <rPh sb="13" eb="15">
      <t>キゴウ</t>
    </rPh>
    <rPh sb="15" eb="16">
      <t>トウ</t>
    </rPh>
    <phoneticPr fontId="2"/>
  </si>
  <si>
    <t>一次下請負会の健康保険等の加入状況</t>
    <rPh sb="0" eb="2">
      <t>イチジ</t>
    </rPh>
    <rPh sb="2" eb="3">
      <t>シタ</t>
    </rPh>
    <rPh sb="3" eb="5">
      <t>ウケオイ</t>
    </rPh>
    <rPh sb="5" eb="6">
      <t>カイ</t>
    </rPh>
    <rPh sb="7" eb="9">
      <t>ケンコウ</t>
    </rPh>
    <rPh sb="9" eb="11">
      <t>ホケン</t>
    </rPh>
    <rPh sb="11" eb="12">
      <t>トウ</t>
    </rPh>
    <rPh sb="13" eb="15">
      <t>カニュウ</t>
    </rPh>
    <rPh sb="15" eb="17">
      <t>ジョウキョウ</t>
    </rPh>
    <phoneticPr fontId="2"/>
  </si>
  <si>
    <t>一次下請負会の事業所整理記号等</t>
    <rPh sb="0" eb="2">
      <t>イチジ</t>
    </rPh>
    <rPh sb="2" eb="3">
      <t>シタ</t>
    </rPh>
    <rPh sb="3" eb="5">
      <t>ウケオイ</t>
    </rPh>
    <rPh sb="5" eb="6">
      <t>カイ</t>
    </rPh>
    <rPh sb="7" eb="10">
      <t>ジギョウショ</t>
    </rPh>
    <rPh sb="10" eb="12">
      <t>セイリ</t>
    </rPh>
    <rPh sb="12" eb="14">
      <t>キゴウ</t>
    </rPh>
    <rPh sb="14" eb="15">
      <t>トウ</t>
    </rPh>
    <phoneticPr fontId="2"/>
  </si>
  <si>
    <t>再下請負通知書</t>
    <rPh sb="0" eb="1">
      <t>サイ</t>
    </rPh>
    <rPh sb="1" eb="2">
      <t>シタ</t>
    </rPh>
    <rPh sb="2" eb="4">
      <t>ウケオイ</t>
    </rPh>
    <rPh sb="4" eb="7">
      <t>ツウチショ</t>
    </rPh>
    <phoneticPr fontId="2"/>
  </si>
  <si>
    <t>直近上位
注文者名</t>
    <rPh sb="0" eb="2">
      <t>チョッキン</t>
    </rPh>
    <rPh sb="2" eb="4">
      <t>ジョウイ</t>
    </rPh>
    <rPh sb="5" eb="8">
      <t>チュウモンシャ</t>
    </rPh>
    <rPh sb="8" eb="9">
      <t>メイ</t>
    </rPh>
    <phoneticPr fontId="2"/>
  </si>
  <si>
    <t>［報告下請負業者］</t>
    <rPh sb="1" eb="3">
      <t>ホウコク</t>
    </rPh>
    <rPh sb="3" eb="4">
      <t>シタ</t>
    </rPh>
    <rPh sb="4" eb="6">
      <t>ウケオイ</t>
    </rPh>
    <rPh sb="6" eb="8">
      <t>ギョウシャ</t>
    </rPh>
    <phoneticPr fontId="2"/>
  </si>
  <si>
    <t>代表者名</t>
    <rPh sb="0" eb="3">
      <t>ダイヒョウシャ</t>
    </rPh>
    <rPh sb="3" eb="4">
      <t>メイ</t>
    </rPh>
    <phoneticPr fontId="2"/>
  </si>
  <si>
    <t>住　　所</t>
    <rPh sb="0" eb="1">
      <t>ジュウ</t>
    </rPh>
    <rPh sb="3" eb="4">
      <t>ショ</t>
    </rPh>
    <phoneticPr fontId="2"/>
  </si>
  <si>
    <t>会 社 名</t>
    <rPh sb="0" eb="1">
      <t>カイ</t>
    </rPh>
    <rPh sb="2" eb="3">
      <t>シャ</t>
    </rPh>
    <rPh sb="4" eb="5">
      <t>メイ</t>
    </rPh>
    <phoneticPr fontId="2"/>
  </si>
  <si>
    <t>元請名称</t>
    <rPh sb="0" eb="2">
      <t>モトウ</t>
    </rPh>
    <rPh sb="2" eb="4">
      <t>メイショウ</t>
    </rPh>
    <phoneticPr fontId="2"/>
  </si>
  <si>
    <t>監督職員</t>
    <rPh sb="0" eb="2">
      <t>カントク</t>
    </rPh>
    <rPh sb="2" eb="4">
      <t>ショクイン</t>
    </rPh>
    <phoneticPr fontId="2"/>
  </si>
  <si>
    <t>現場代理人名</t>
    <rPh sb="0" eb="2">
      <t>ゲンバ</t>
    </rPh>
    <rPh sb="2" eb="5">
      <t>ダイリニン</t>
    </rPh>
    <rPh sb="5" eb="6">
      <t>メイ</t>
    </rPh>
    <phoneticPr fontId="2"/>
  </si>
  <si>
    <t>主任技術者名</t>
    <rPh sb="0" eb="2">
      <t>シュニン</t>
    </rPh>
    <rPh sb="2" eb="5">
      <t>ギジュツシャ</t>
    </rPh>
    <rPh sb="5" eb="6">
      <t>メイ</t>
    </rPh>
    <phoneticPr fontId="2"/>
  </si>
  <si>
    <t>注文者との
契約日</t>
    <rPh sb="0" eb="3">
      <t>チュウモンシャ</t>
    </rPh>
    <phoneticPr fontId="2"/>
  </si>
  <si>
    <t>専　任</t>
    <rPh sb="0" eb="1">
      <t>セン</t>
    </rPh>
    <rPh sb="2" eb="3">
      <t>ニン</t>
    </rPh>
    <phoneticPr fontId="2"/>
  </si>
  <si>
    <t>非専任</t>
  </si>
  <si>
    <t>再下請負業者及び再下請負契約関係について、次のとおり報告いたします。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1" eb="22">
      <t>ツギ</t>
    </rPh>
    <rPh sb="26" eb="28">
      <t>ホウコク</t>
    </rPh>
    <phoneticPr fontId="2"/>
  </si>
  <si>
    <t>≪再下請負関係≫</t>
    <rPh sb="1" eb="2">
      <t>サイ</t>
    </rPh>
    <rPh sb="2" eb="3">
      <t>シタ</t>
    </rPh>
    <rPh sb="3" eb="5">
      <t>ウケオイ</t>
    </rPh>
    <rPh sb="5" eb="7">
      <t>カンケイ</t>
    </rPh>
    <phoneticPr fontId="2"/>
  </si>
  <si>
    <t>※再下請通知書の添付書類（建設業法施行規則第１４条の４第３項）</t>
    <phoneticPr fontId="2"/>
  </si>
  <si>
    <t>報告会社の健康保険等の加入状況</t>
    <rPh sb="0" eb="2">
      <t>ホウコク</t>
    </rPh>
    <rPh sb="2" eb="4">
      <t>カイシャ</t>
    </rPh>
    <rPh sb="5" eb="7">
      <t>ケンコウ</t>
    </rPh>
    <rPh sb="7" eb="9">
      <t>ホケン</t>
    </rPh>
    <rPh sb="9" eb="10">
      <t>トウ</t>
    </rPh>
    <rPh sb="11" eb="13">
      <t>カニュウ</t>
    </rPh>
    <rPh sb="13" eb="15">
      <t>ジョウキョウ</t>
    </rPh>
    <phoneticPr fontId="2"/>
  </si>
  <si>
    <t>報告会社の事業所整理記号等</t>
    <rPh sb="0" eb="2">
      <t>ホウコク</t>
    </rPh>
    <rPh sb="2" eb="4">
      <t>ガイシャ</t>
    </rPh>
    <rPh sb="5" eb="8">
      <t>ジギョウショ</t>
    </rPh>
    <rPh sb="8" eb="10">
      <t>セイリ</t>
    </rPh>
    <rPh sb="10" eb="12">
      <t>キゴウ</t>
    </rPh>
    <rPh sb="12" eb="13">
      <t>トウ</t>
    </rPh>
    <phoneticPr fontId="2"/>
  </si>
  <si>
    <t>再下請負会社の健康保険等の加入状況</t>
    <rPh sb="0" eb="1">
      <t>サイ</t>
    </rPh>
    <rPh sb="1" eb="2">
      <t>シタ</t>
    </rPh>
    <rPh sb="2" eb="4">
      <t>ウケオイ</t>
    </rPh>
    <rPh sb="4" eb="6">
      <t>ガイシャ</t>
    </rPh>
    <rPh sb="7" eb="9">
      <t>ケンコウ</t>
    </rPh>
    <rPh sb="9" eb="11">
      <t>ホケン</t>
    </rPh>
    <rPh sb="11" eb="12">
      <t>トウ</t>
    </rPh>
    <rPh sb="13" eb="15">
      <t>カニュウ</t>
    </rPh>
    <rPh sb="15" eb="17">
      <t>ジョウキョウ</t>
    </rPh>
    <phoneticPr fontId="2"/>
  </si>
  <si>
    <t>再下請負会社の事業所整理記号等</t>
    <rPh sb="0" eb="1">
      <t>サイ</t>
    </rPh>
    <rPh sb="1" eb="2">
      <t>シタ</t>
    </rPh>
    <rPh sb="2" eb="4">
      <t>ウケオイ</t>
    </rPh>
    <rPh sb="4" eb="6">
      <t>ガイシャ</t>
    </rPh>
    <rPh sb="7" eb="10">
      <t>ジギョウショ</t>
    </rPh>
    <rPh sb="10" eb="12">
      <t>セイリ</t>
    </rPh>
    <rPh sb="12" eb="14">
      <t>キゴウ</t>
    </rPh>
    <rPh sb="14" eb="15">
      <t>トウ</t>
    </rPh>
    <phoneticPr fontId="2"/>
  </si>
  <si>
    <t>報告下請負業者：報告会社</t>
    <rPh sb="8" eb="10">
      <t>ホウコク</t>
    </rPh>
    <rPh sb="10" eb="12">
      <t>カイシャ</t>
    </rPh>
    <phoneticPr fontId="2"/>
  </si>
  <si>
    <t>直近上位注文者：元方請負業者</t>
    <rPh sb="8" eb="10">
      <t>モトカタ</t>
    </rPh>
    <rPh sb="10" eb="12">
      <t>ウケオイ</t>
    </rPh>
    <rPh sb="12" eb="14">
      <t>ギョウシャ</t>
    </rPh>
    <phoneticPr fontId="2"/>
  </si>
  <si>
    <t>元請名称：元請負会社</t>
    <rPh sb="5" eb="6">
      <t>モト</t>
    </rPh>
    <rPh sb="6" eb="8">
      <t>ウケオイ</t>
    </rPh>
    <rPh sb="8" eb="10">
      <t>ガイシャ</t>
    </rPh>
    <phoneticPr fontId="2"/>
  </si>
  <si>
    <t>元請負会社</t>
    <rPh sb="0" eb="1">
      <t>モト</t>
    </rPh>
    <rPh sb="1" eb="3">
      <t>ウケオイ</t>
    </rPh>
    <rPh sb="3" eb="5">
      <t>ガイシャ</t>
    </rPh>
    <phoneticPr fontId="2"/>
  </si>
  <si>
    <t>一次下請負会社</t>
    <rPh sb="0" eb="2">
      <t>イチジ</t>
    </rPh>
    <rPh sb="2" eb="3">
      <t>シタ</t>
    </rPh>
    <rPh sb="3" eb="5">
      <t>ウケオイ</t>
    </rPh>
    <rPh sb="5" eb="7">
      <t>ガイシャ</t>
    </rPh>
    <phoneticPr fontId="2"/>
  </si>
  <si>
    <t>・再下請通知人が再下請人と締結した当初契約及び変更契約の契約書面の写し（公共工事以外の建</t>
    <phoneticPr fontId="2"/>
  </si>
  <si>
    <t>設工事について締結されるものに係るものは、請負代金の額に係る部分を除く）</t>
    <phoneticPr fontId="2"/>
  </si>
  <si>
    <t>発注者の
監督職員名</t>
    <phoneticPr fontId="2"/>
  </si>
  <si>
    <t>監督員名</t>
    <phoneticPr fontId="2"/>
  </si>
  <si>
    <t>主任技術者氏名</t>
    <phoneticPr fontId="2"/>
  </si>
  <si>
    <t>工事名称
及　　び
工事内容</t>
    <phoneticPr fontId="2"/>
  </si>
  <si>
    <t>発注者名
及　　び
住　　所</t>
    <phoneticPr fontId="2"/>
  </si>
  <si>
    <t>　加入</t>
    <rPh sb="1" eb="3">
      <t>カニュウ</t>
    </rPh>
    <phoneticPr fontId="2"/>
  </si>
  <si>
    <t xml:space="preserve"> 未加入</t>
    <rPh sb="1" eb="4">
      <t>ミカニュウ</t>
    </rPh>
    <phoneticPr fontId="2"/>
  </si>
  <si>
    <t>再下請負会社</t>
    <rPh sb="0" eb="1">
      <t>サイ</t>
    </rPh>
    <rPh sb="1" eb="4">
      <t>シタウケオイ</t>
    </rPh>
    <rPh sb="4" eb="6">
      <t>カイシャ</t>
    </rPh>
    <phoneticPr fontId="2"/>
  </si>
  <si>
    <t>≪自社に関する事項≫</t>
    <rPh sb="1" eb="3">
      <t>ジシャ</t>
    </rPh>
    <phoneticPr fontId="2"/>
  </si>
  <si>
    <t>年　　月　　日</t>
    <rPh sb="0" eb="1">
      <t>ネン</t>
    </rPh>
    <rPh sb="3" eb="4">
      <t>ガツ</t>
    </rPh>
    <rPh sb="6" eb="7">
      <t>ニチ</t>
    </rPh>
    <phoneticPr fontId="2"/>
  </si>
  <si>
    <t>年　　月　　日</t>
    <phoneticPr fontId="2"/>
  </si>
  <si>
    <t>　　工　　事　　連　　絡　　書</t>
  </si>
  <si>
    <t>　工事名称：</t>
    <rPh sb="1" eb="3">
      <t>コウジ</t>
    </rPh>
    <rPh sb="3" eb="5">
      <t>メイショウ</t>
    </rPh>
    <phoneticPr fontId="2"/>
  </si>
  <si>
    <t>　発　信　者　</t>
  </si>
  <si>
    <t>　受　信　者</t>
  </si>
  <si>
    <t>現場代理人</t>
    <rPh sb="0" eb="2">
      <t>ゲンバ</t>
    </rPh>
    <rPh sb="2" eb="5">
      <t>ダイリニン</t>
    </rPh>
    <phoneticPr fontId="2"/>
  </si>
  <si>
    <t>発　信　日</t>
  </si>
  <si>
    <t>返　信　日</t>
  </si>
  <si>
    <t>□要（　　　月　　　日）　　　　　　■不要</t>
    <phoneticPr fontId="31"/>
  </si>
  <si>
    <t>事 項 要 旨</t>
  </si>
  <si>
    <t>　　□報告　　　□提出　　　□承諾　　　□協議　　　■指示　　□立会い　　□その他（　　　　　）</t>
    <phoneticPr fontId="31"/>
  </si>
  <si>
    <t xml:space="preserve">  発　信　者　</t>
  </si>
  <si>
    <t>□要（　　月　　日）　　　　　　□不要</t>
  </si>
  <si>
    <t>　　□報告　　　□提出　　　□承諾　　　□協議　　　□指示　　　□立会い　　　□その他（　　　　　）</t>
  </si>
  <si>
    <t>木</t>
    <rPh sb="0" eb="1">
      <t>モク</t>
    </rPh>
    <phoneticPr fontId="2"/>
  </si>
  <si>
    <t>　　　　検　査　願</t>
  </si>
  <si>
    <t>工事名称：</t>
    <phoneticPr fontId="31"/>
  </si>
  <si>
    <t>監　　督　　職　　員</t>
  </si>
  <si>
    <t>現　場　代　理　人</t>
  </si>
  <si>
    <t>氏　名</t>
    <rPh sb="0" eb="1">
      <t>シ</t>
    </rPh>
    <rPh sb="2" eb="3">
      <t>メイ</t>
    </rPh>
    <phoneticPr fontId="31"/>
  </si>
  <si>
    <t>検査項目</t>
  </si>
  <si>
    <t>検査日時</t>
  </si>
  <si>
    <t>場　　所</t>
  </si>
  <si>
    <t>　</t>
    <phoneticPr fontId="31"/>
  </si>
  <si>
    <t>検査内容</t>
  </si>
  <si>
    <t>自主検査事項</t>
  </si>
  <si>
    <t>自主検査日</t>
  </si>
  <si>
    <t>自主検査担当者</t>
  </si>
  <si>
    <t>　</t>
  </si>
  <si>
    <t>自主検査結果</t>
  </si>
  <si>
    <t>注１）検査の記録は、自主検査の場合も必ず作成する事。</t>
    <rPh sb="0" eb="1">
      <t>チュウ</t>
    </rPh>
    <rPh sb="3" eb="5">
      <t>ケンサ</t>
    </rPh>
    <rPh sb="6" eb="8">
      <t>キロク</t>
    </rPh>
    <rPh sb="10" eb="12">
      <t>ジシュ</t>
    </rPh>
    <rPh sb="12" eb="14">
      <t>ケンサ</t>
    </rPh>
    <rPh sb="15" eb="17">
      <t>バアイ</t>
    </rPh>
    <rPh sb="18" eb="19">
      <t>カナラ</t>
    </rPh>
    <rPh sb="20" eb="22">
      <t>サクセイ</t>
    </rPh>
    <rPh sb="24" eb="25">
      <t>コト</t>
    </rPh>
    <phoneticPr fontId="2"/>
  </si>
  <si>
    <t>注３）検査願＋検査記録書＋是正事項の処置した写真をセットでまとめる事。</t>
    <rPh sb="0" eb="1">
      <t>チュウ</t>
    </rPh>
    <rPh sb="3" eb="5">
      <t>ケンサ</t>
    </rPh>
    <rPh sb="5" eb="6">
      <t>ネガ</t>
    </rPh>
    <rPh sb="7" eb="9">
      <t>ケンサ</t>
    </rPh>
    <rPh sb="9" eb="12">
      <t>キロクショ</t>
    </rPh>
    <rPh sb="13" eb="15">
      <t>ゼセイ</t>
    </rPh>
    <rPh sb="15" eb="17">
      <t>ジコウ</t>
    </rPh>
    <rPh sb="18" eb="20">
      <t>ショチ</t>
    </rPh>
    <rPh sb="22" eb="24">
      <t>シャシン</t>
    </rPh>
    <rPh sb="33" eb="34">
      <t>コト</t>
    </rPh>
    <phoneticPr fontId="2"/>
  </si>
  <si>
    <t>工事名称：</t>
    <phoneticPr fontId="28"/>
  </si>
  <si>
    <t>□　自主検査</t>
    <phoneticPr fontId="28"/>
  </si>
  <si>
    <r>
      <t>□　　</t>
    </r>
    <r>
      <rPr>
        <sz val="14"/>
        <rFont val="ＭＳ Ｐ明朝"/>
        <family val="1"/>
        <charset val="128"/>
      </rPr>
      <t>材料の検査</t>
    </r>
    <rPh sb="3" eb="5">
      <t>ザイリョウ</t>
    </rPh>
    <rPh sb="6" eb="8">
      <t>ケンサ</t>
    </rPh>
    <phoneticPr fontId="2"/>
  </si>
  <si>
    <r>
      <t>■　　</t>
    </r>
    <r>
      <rPr>
        <sz val="14"/>
        <rFont val="ＭＳ Ｐ明朝"/>
        <family val="1"/>
        <charset val="128"/>
      </rPr>
      <t>施工の検査　　　　　　　記　録　書</t>
    </r>
    <rPh sb="3" eb="5">
      <t>セコウ</t>
    </rPh>
    <rPh sb="6" eb="8">
      <t>ケンサ</t>
    </rPh>
    <rPh sb="15" eb="20">
      <t>キロクショ</t>
    </rPh>
    <phoneticPr fontId="2"/>
  </si>
  <si>
    <t>■　監督職員検査</t>
    <phoneticPr fontId="28"/>
  </si>
  <si>
    <r>
      <t>□　　</t>
    </r>
    <r>
      <rPr>
        <sz val="14"/>
        <rFont val="ＭＳ Ｐ明朝"/>
        <family val="1"/>
        <charset val="128"/>
      </rPr>
      <t>施工の立会い</t>
    </r>
    <rPh sb="3" eb="5">
      <t>セコウ</t>
    </rPh>
    <rPh sb="6" eb="7">
      <t>タ</t>
    </rPh>
    <rPh sb="7" eb="8">
      <t>ア</t>
    </rPh>
    <phoneticPr fontId="2"/>
  </si>
  <si>
    <t>検　  査  　日  　時</t>
  </si>
  <si>
    <t>検　  査 　 目　  的</t>
  </si>
  <si>
    <t>検　 査　立　会　者</t>
  </si>
  <si>
    <t>施　　 　工　　 　者</t>
  </si>
  <si>
    <t>　　　　　　　　　　　　　　　　　　　　　　　　　　　柏 木　　二 男　　　　　印</t>
    <rPh sb="27" eb="28">
      <t>カシワ</t>
    </rPh>
    <rPh sb="29" eb="30">
      <t>キ</t>
    </rPh>
    <rPh sb="32" eb="33">
      <t>ニ</t>
    </rPh>
    <rPh sb="34" eb="35">
      <t>オ</t>
    </rPh>
    <phoneticPr fontId="28"/>
  </si>
  <si>
    <t>番号</t>
  </si>
  <si>
    <t>検査における指摘事項</t>
  </si>
  <si>
    <t>処　置　事　項</t>
  </si>
  <si>
    <t>　</t>
    <phoneticPr fontId="28"/>
  </si>
  <si>
    <t>打　合　せ　記　録　書</t>
    <rPh sb="0" eb="1">
      <t>ウ</t>
    </rPh>
    <rPh sb="2" eb="3">
      <t>ア</t>
    </rPh>
    <rPh sb="6" eb="7">
      <t>キ</t>
    </rPh>
    <rPh sb="8" eb="9">
      <t>ロク</t>
    </rPh>
    <rPh sb="10" eb="11">
      <t>ショ</t>
    </rPh>
    <phoneticPr fontId="2"/>
  </si>
  <si>
    <t>No.１</t>
    <phoneticPr fontId="2"/>
  </si>
  <si>
    <t>工　 事　 名</t>
    <rPh sb="0" eb="1">
      <t>コウ</t>
    </rPh>
    <rPh sb="3" eb="4">
      <t>コト</t>
    </rPh>
    <rPh sb="6" eb="7">
      <t>メイ</t>
    </rPh>
    <phoneticPr fontId="2"/>
  </si>
  <si>
    <t>件　　　　 名</t>
    <rPh sb="0" eb="1">
      <t>ケン</t>
    </rPh>
    <rPh sb="6" eb="7">
      <t>メイ</t>
    </rPh>
    <phoneticPr fontId="2"/>
  </si>
  <si>
    <t>完了（主事）検査</t>
    <rPh sb="0" eb="2">
      <t>カンリョウ</t>
    </rPh>
    <rPh sb="3" eb="5">
      <t>シュジ</t>
    </rPh>
    <rPh sb="6" eb="8">
      <t>ケンサ</t>
    </rPh>
    <phoneticPr fontId="2"/>
  </si>
  <si>
    <t>打合せ日時</t>
    <rPh sb="0" eb="1">
      <t>ウ</t>
    </rPh>
    <rPh sb="1" eb="2">
      <t>ア</t>
    </rPh>
    <rPh sb="3" eb="5">
      <t>ニチジ</t>
    </rPh>
    <phoneticPr fontId="2"/>
  </si>
  <si>
    <t>場　 所</t>
    <rPh sb="0" eb="1">
      <t>バ</t>
    </rPh>
    <rPh sb="3" eb="4">
      <t>ショ</t>
    </rPh>
    <phoneticPr fontId="2"/>
  </si>
  <si>
    <t>打 合 せ 者</t>
    <rPh sb="0" eb="1">
      <t>ウ</t>
    </rPh>
    <rPh sb="2" eb="3">
      <t>ア</t>
    </rPh>
    <rPh sb="6" eb="7">
      <t>シャ</t>
    </rPh>
    <phoneticPr fontId="2"/>
  </si>
  <si>
    <t>熊本市：</t>
    <rPh sb="0" eb="3">
      <t>クマモトシ</t>
    </rPh>
    <phoneticPr fontId="2"/>
  </si>
  <si>
    <t>記録者</t>
    <rPh sb="0" eb="3">
      <t>キロクシャ</t>
    </rPh>
    <phoneticPr fontId="2"/>
  </si>
  <si>
    <t>請負者：</t>
    <rPh sb="0" eb="3">
      <t>ウケオイシャ</t>
    </rPh>
    <phoneticPr fontId="2"/>
  </si>
  <si>
    <t>注意</t>
    <rPh sb="0" eb="2">
      <t>チュウイ</t>
    </rPh>
    <phoneticPr fontId="2"/>
  </si>
  <si>
    <t>　部分に入力すれば全てのﾜｰｸｼｰﾄに反映されます。</t>
    <rPh sb="1" eb="3">
      <t>ブブン</t>
    </rPh>
    <rPh sb="4" eb="6">
      <t>ニュウリョク</t>
    </rPh>
    <rPh sb="9" eb="10">
      <t>スベ</t>
    </rPh>
    <rPh sb="19" eb="21">
      <t>ハンエイ</t>
    </rPh>
    <phoneticPr fontId="2"/>
  </si>
  <si>
    <t>入 力 日</t>
    <rPh sb="0" eb="1">
      <t>イリ</t>
    </rPh>
    <rPh sb="2" eb="3">
      <t>チカラ</t>
    </rPh>
    <rPh sb="4" eb="5">
      <t>ビ</t>
    </rPh>
    <phoneticPr fontId="2"/>
  </si>
  <si>
    <t>工事名称</t>
    <rPh sb="0" eb="2">
      <t>コウジ</t>
    </rPh>
    <rPh sb="2" eb="4">
      <t>メイショウ</t>
    </rPh>
    <phoneticPr fontId="2"/>
  </si>
  <si>
    <t>工事契約日</t>
    <rPh sb="0" eb="2">
      <t>コウジ</t>
    </rPh>
    <rPh sb="2" eb="5">
      <t>ケイヤクビ</t>
    </rPh>
    <phoneticPr fontId="2"/>
  </si>
  <si>
    <t>工事着工日</t>
    <rPh sb="0" eb="2">
      <t>コウジ</t>
    </rPh>
    <rPh sb="2" eb="5">
      <t>チャッコウビ</t>
    </rPh>
    <phoneticPr fontId="2"/>
  </si>
  <si>
    <t>受注者住所</t>
    <rPh sb="0" eb="3">
      <t>ジュチュウシャ</t>
    </rPh>
    <rPh sb="3" eb="5">
      <t>ジュウショ</t>
    </rPh>
    <phoneticPr fontId="2"/>
  </si>
  <si>
    <t>受注者名</t>
    <rPh sb="0" eb="3">
      <t>ジュチュウシャ</t>
    </rPh>
    <rPh sb="3" eb="4">
      <t>メイ</t>
    </rPh>
    <phoneticPr fontId="2"/>
  </si>
  <si>
    <t>熊本大学長名</t>
    <rPh sb="0" eb="2">
      <t>クマモト</t>
    </rPh>
    <rPh sb="2" eb="5">
      <t>ダイガクチョウ</t>
    </rPh>
    <rPh sb="5" eb="6">
      <t>ナ</t>
    </rPh>
    <phoneticPr fontId="2"/>
  </si>
  <si>
    <t>契約責任者</t>
    <rPh sb="0" eb="2">
      <t>ケイヤク</t>
    </rPh>
    <rPh sb="2" eb="5">
      <t>セキニンシャ</t>
    </rPh>
    <phoneticPr fontId="2"/>
  </si>
  <si>
    <t>監理技術者名</t>
    <rPh sb="0" eb="2">
      <t>カンリ</t>
    </rPh>
    <rPh sb="2" eb="5">
      <t>ギジュツシャ</t>
    </rPh>
    <rPh sb="5" eb="6">
      <t>メイ</t>
    </rPh>
    <phoneticPr fontId="2"/>
  </si>
  <si>
    <t>専門技術者氏名</t>
    <rPh sb="0" eb="2">
      <t>センモン</t>
    </rPh>
    <rPh sb="2" eb="5">
      <t>ギジュツシャ</t>
    </rPh>
    <rPh sb="5" eb="7">
      <t>シメイ</t>
    </rPh>
    <phoneticPr fontId="2"/>
  </si>
  <si>
    <t>契約金額</t>
    <rPh sb="0" eb="3">
      <t>ケイヤクキン</t>
    </rPh>
    <rPh sb="3" eb="4">
      <t>ガク</t>
    </rPh>
    <phoneticPr fontId="2"/>
  </si>
  <si>
    <t>工事保険名</t>
    <rPh sb="0" eb="2">
      <t>コウジ</t>
    </rPh>
    <rPh sb="2" eb="4">
      <t>ホケン</t>
    </rPh>
    <rPh sb="4" eb="5">
      <t>メイ</t>
    </rPh>
    <phoneticPr fontId="2"/>
  </si>
  <si>
    <t>工事完成期限</t>
    <rPh sb="0" eb="2">
      <t>コウジ</t>
    </rPh>
    <rPh sb="2" eb="4">
      <t>カンセイ</t>
    </rPh>
    <rPh sb="4" eb="6">
      <t>キゲン</t>
    </rPh>
    <phoneticPr fontId="2"/>
  </si>
  <si>
    <t>完成引渡日</t>
    <rPh sb="0" eb="2">
      <t>カンセイ</t>
    </rPh>
    <rPh sb="2" eb="4">
      <t>ヒキワタシ</t>
    </rPh>
    <rPh sb="4" eb="5">
      <t>ビ</t>
    </rPh>
    <phoneticPr fontId="2"/>
  </si>
  <si>
    <t>主任監督職員名</t>
    <rPh sb="0" eb="2">
      <t>シュニン</t>
    </rPh>
    <rPh sb="2" eb="4">
      <t>カントク</t>
    </rPh>
    <rPh sb="4" eb="6">
      <t>ショクイン</t>
    </rPh>
    <rPh sb="6" eb="7">
      <t>メイ</t>
    </rPh>
    <phoneticPr fontId="2"/>
  </si>
  <si>
    <t>監督職員１</t>
    <rPh sb="0" eb="2">
      <t>カントク</t>
    </rPh>
    <rPh sb="2" eb="4">
      <t>ショクイン</t>
    </rPh>
    <phoneticPr fontId="2"/>
  </si>
  <si>
    <t>監督職員２</t>
    <rPh sb="0" eb="2">
      <t>カントク</t>
    </rPh>
    <rPh sb="2" eb="4">
      <t>ショクイン</t>
    </rPh>
    <phoneticPr fontId="2"/>
  </si>
  <si>
    <t>熊本大学：</t>
    <rPh sb="0" eb="2">
      <t>クマモト</t>
    </rPh>
    <rPh sb="2" eb="4">
      <t>ダイガク</t>
    </rPh>
    <phoneticPr fontId="2"/>
  </si>
  <si>
    <t>監督職員３</t>
    <rPh sb="0" eb="2">
      <t>カントク</t>
    </rPh>
    <rPh sb="2" eb="4">
      <t>ショクイン</t>
    </rPh>
    <phoneticPr fontId="2"/>
  </si>
  <si>
    <t>参考様式</t>
    <rPh sb="0" eb="2">
      <t>サンコウ</t>
    </rPh>
    <rPh sb="2" eb="4">
      <t>ヨウシキ</t>
    </rPh>
    <phoneticPr fontId="2"/>
  </si>
  <si>
    <t>工事費内訳明細書</t>
    <rPh sb="0" eb="3">
      <t>コウジヒ</t>
    </rPh>
    <rPh sb="3" eb="5">
      <t>ウチワケ</t>
    </rPh>
    <rPh sb="5" eb="8">
      <t>メイサイショ</t>
    </rPh>
    <phoneticPr fontId="2"/>
  </si>
  <si>
    <t>着　工　日</t>
    <rPh sb="0" eb="1">
      <t>キ</t>
    </rPh>
    <rPh sb="2" eb="3">
      <t>コウ</t>
    </rPh>
    <rPh sb="4" eb="5">
      <t>ヒ</t>
    </rPh>
    <phoneticPr fontId="2"/>
  </si>
  <si>
    <t>完 成 期 限</t>
    <rPh sb="0" eb="1">
      <t>カン</t>
    </rPh>
    <rPh sb="2" eb="3">
      <t>シゲル</t>
    </rPh>
    <rPh sb="4" eb="5">
      <t>キ</t>
    </rPh>
    <rPh sb="6" eb="7">
      <t>キリ</t>
    </rPh>
    <phoneticPr fontId="2"/>
  </si>
  <si>
    <t>工　事　別</t>
    <rPh sb="0" eb="1">
      <t>コウ</t>
    </rPh>
    <rPh sb="2" eb="3">
      <t>コト</t>
    </rPh>
    <rPh sb="4" eb="5">
      <t>ベツ</t>
    </rPh>
    <phoneticPr fontId="2"/>
  </si>
  <si>
    <t>種　目</t>
    <rPh sb="0" eb="1">
      <t>タネ</t>
    </rPh>
    <rPh sb="2" eb="3">
      <t>メ</t>
    </rPh>
    <phoneticPr fontId="2"/>
  </si>
  <si>
    <t>科　目</t>
    <rPh sb="0" eb="1">
      <t>カ</t>
    </rPh>
    <rPh sb="2" eb="3">
      <t>メ</t>
    </rPh>
    <phoneticPr fontId="2"/>
  </si>
  <si>
    <t>中　科　目</t>
    <rPh sb="0" eb="1">
      <t>チュウ</t>
    </rPh>
    <rPh sb="2" eb="3">
      <t>カ</t>
    </rPh>
    <rPh sb="4" eb="5">
      <t>メ</t>
    </rPh>
    <phoneticPr fontId="2"/>
  </si>
  <si>
    <t>名　称</t>
    <rPh sb="0" eb="1">
      <t>ナ</t>
    </rPh>
    <rPh sb="2" eb="3">
      <t>ショウ</t>
    </rPh>
    <phoneticPr fontId="2"/>
  </si>
  <si>
    <t>摘　要</t>
    <rPh sb="0" eb="1">
      <t>ツム</t>
    </rPh>
    <rPh sb="2" eb="3">
      <t>ヨウ</t>
    </rPh>
    <phoneticPr fontId="2"/>
  </si>
  <si>
    <t>数　量</t>
    <rPh sb="0" eb="1">
      <t>カズ</t>
    </rPh>
    <rPh sb="2" eb="3">
      <t>リョウ</t>
    </rPh>
    <phoneticPr fontId="2"/>
  </si>
  <si>
    <t>単　位</t>
    <rPh sb="0" eb="1">
      <t>タン</t>
    </rPh>
    <rPh sb="2" eb="3">
      <t>クライ</t>
    </rPh>
    <phoneticPr fontId="2"/>
  </si>
  <si>
    <t>単　価</t>
    <rPh sb="0" eb="1">
      <t>タン</t>
    </rPh>
    <rPh sb="2" eb="3">
      <t>アタイ</t>
    </rPh>
    <phoneticPr fontId="2"/>
  </si>
  <si>
    <t>金　　　額</t>
    <rPh sb="0" eb="1">
      <t>キン</t>
    </rPh>
    <rPh sb="4" eb="5">
      <t>ガク</t>
    </rPh>
    <phoneticPr fontId="2"/>
  </si>
  <si>
    <t>工事費計</t>
    <rPh sb="0" eb="3">
      <t>コウジヒ</t>
    </rPh>
    <rPh sb="3" eb="4">
      <t>ケイ</t>
    </rPh>
    <phoneticPr fontId="2"/>
  </si>
  <si>
    <t>　　年度工事出来高予定額</t>
    <phoneticPr fontId="2"/>
  </si>
  <si>
    <t>　   年   月   日</t>
    <phoneticPr fontId="31"/>
  </si>
  <si>
    <t>　　　年　　　月　　　日</t>
    <phoneticPr fontId="2"/>
  </si>
  <si>
    <t>　　年　　月　　日現在</t>
    <rPh sb="2" eb="3">
      <t>ネン</t>
    </rPh>
    <rPh sb="5" eb="6">
      <t>ツキ</t>
    </rPh>
    <rPh sb="8" eb="9">
      <t>ニチ</t>
    </rPh>
    <rPh sb="9" eb="11">
      <t>ゲンザイ</t>
    </rPh>
    <phoneticPr fontId="2"/>
  </si>
  <si>
    <t>　　年　　月　　日</t>
    <rPh sb="2" eb="3">
      <t>ネン</t>
    </rPh>
    <rPh sb="5" eb="6">
      <t>ツキ</t>
    </rPh>
    <rPh sb="8" eb="9">
      <t>ヒ</t>
    </rPh>
    <phoneticPr fontId="2"/>
  </si>
  <si>
    <t>　上記工事用として　　年　　月　　日受領した材料は、図面使用のとおり使用しましたが不要になったものがありますので、別紙のとおり返納いたします。</t>
    <phoneticPr fontId="2"/>
  </si>
  <si>
    <t>　　　年　　　月　　　日</t>
    <phoneticPr fontId="31"/>
  </si>
  <si>
    <t xml:space="preserve"> 　　　年 　　　月 　　　　日　</t>
    <phoneticPr fontId="31"/>
  </si>
  <si>
    <t xml:space="preserve">  　　年 　　 月 　　　　　日</t>
    <phoneticPr fontId="2"/>
  </si>
  <si>
    <t xml:space="preserve">    年    月　　日　　　□AM　　■PM　　　時　　分～　　　</t>
    <phoneticPr fontId="28"/>
  </si>
  <si>
    <t>　 年 月 日（　）　時　分　～　時　分</t>
    <rPh sb="2" eb="3">
      <t>ネン</t>
    </rPh>
    <rPh sb="4" eb="5">
      <t>ガツ</t>
    </rPh>
    <rPh sb="6" eb="7">
      <t>ニチ</t>
    </rPh>
    <rPh sb="11" eb="12">
      <t>ジ</t>
    </rPh>
    <rPh sb="13" eb="14">
      <t>フン</t>
    </rPh>
    <phoneticPr fontId="2"/>
  </si>
  <si>
    <t>出来高（予定）</t>
    <rPh sb="0" eb="3">
      <t>デキダカ</t>
    </rPh>
    <rPh sb="4" eb="6">
      <t>ヨテイ</t>
    </rPh>
    <phoneticPr fontId="2"/>
  </si>
  <si>
    <t>出来高（実施）</t>
    <rPh sb="0" eb="3">
      <t>デキダカ</t>
    </rPh>
    <rPh sb="4" eb="6">
      <t>ジッシ</t>
    </rPh>
    <phoneticPr fontId="2"/>
  </si>
  <si>
    <t>R01</t>
    <phoneticPr fontId="2"/>
  </si>
  <si>
    <t xml:space="preserve">         ▲（令和元年○月○日）</t>
    <rPh sb="11" eb="13">
      <t>レイワ</t>
    </rPh>
    <rPh sb="13" eb="15">
      <t>ガンネン</t>
    </rPh>
    <rPh sb="16" eb="17">
      <t>ツキ</t>
    </rPh>
    <rPh sb="18" eb="19">
      <t>ニチ</t>
    </rPh>
    <phoneticPr fontId="2"/>
  </si>
  <si>
    <t>R02</t>
    <phoneticPr fontId="2"/>
  </si>
  <si>
    <t>令和元年１０月</t>
    <rPh sb="0" eb="2">
      <t>レイワ</t>
    </rPh>
    <rPh sb="2" eb="3">
      <t>ガン</t>
    </rPh>
    <rPh sb="3" eb="4">
      <t>ネン</t>
    </rPh>
    <rPh sb="6" eb="7">
      <t>ガツ</t>
    </rPh>
    <phoneticPr fontId="2"/>
  </si>
  <si>
    <t>施設部長</t>
    <rPh sb="0" eb="2">
      <t>シセツ</t>
    </rPh>
    <rPh sb="2" eb="4">
      <t>ブチョウ</t>
    </rPh>
    <phoneticPr fontId="2"/>
  </si>
  <si>
    <t>課　長</t>
    <rPh sb="0" eb="1">
      <t>カ</t>
    </rPh>
    <rPh sb="2" eb="3">
      <t>チョウ</t>
    </rPh>
    <phoneticPr fontId="2"/>
  </si>
  <si>
    <t>副課長</t>
    <rPh sb="0" eb="1">
      <t>フク</t>
    </rPh>
    <rPh sb="1" eb="3">
      <t>カチョウ</t>
    </rPh>
    <phoneticPr fontId="2"/>
  </si>
  <si>
    <t>工 事 進 捗 状 況 報 告 書</t>
    <rPh sb="0" eb="1">
      <t>コウ</t>
    </rPh>
    <rPh sb="2" eb="3">
      <t>コト</t>
    </rPh>
    <rPh sb="4" eb="5">
      <t>ススム</t>
    </rPh>
    <rPh sb="6" eb="7">
      <t>チョク</t>
    </rPh>
    <rPh sb="8" eb="9">
      <t>ジョウ</t>
    </rPh>
    <rPh sb="10" eb="11">
      <t>キョウ</t>
    </rPh>
    <rPh sb="12" eb="13">
      <t>ホウ</t>
    </rPh>
    <rPh sb="14" eb="15">
      <t>コク</t>
    </rPh>
    <rPh sb="16" eb="17">
      <t>ショ</t>
    </rPh>
    <phoneticPr fontId="2"/>
  </si>
  <si>
    <t>※月末に翌月の予定月間工程表と当該月の実施月間工程表を提出する。</t>
    <rPh sb="1" eb="3">
      <t>ゲツマツ</t>
    </rPh>
    <rPh sb="4" eb="5">
      <t>ヨク</t>
    </rPh>
    <rPh sb="5" eb="6">
      <t>ツキ</t>
    </rPh>
    <rPh sb="7" eb="9">
      <t>ヨテイ</t>
    </rPh>
    <rPh sb="9" eb="11">
      <t>ゲッカン</t>
    </rPh>
    <rPh sb="11" eb="14">
      <t>コウテイヒョウ</t>
    </rPh>
    <rPh sb="15" eb="17">
      <t>トウガイ</t>
    </rPh>
    <rPh sb="17" eb="18">
      <t>ツキ</t>
    </rPh>
    <rPh sb="19" eb="21">
      <t>ジッシ</t>
    </rPh>
    <rPh sb="21" eb="23">
      <t>ゲッカン</t>
    </rPh>
    <rPh sb="23" eb="26">
      <t>コウテイヒョウ</t>
    </rPh>
    <rPh sb="27" eb="29">
      <t>テイシュツ</t>
    </rPh>
    <phoneticPr fontId="2"/>
  </si>
  <si>
    <t>現場監理書類入力データー表</t>
    <rPh sb="0" eb="2">
      <t>ゲンバ</t>
    </rPh>
    <rPh sb="2" eb="4">
      <t>カンリ</t>
    </rPh>
    <rPh sb="4" eb="6">
      <t>ショルイ</t>
    </rPh>
    <rPh sb="6" eb="8">
      <t>ニュウリョク</t>
    </rPh>
    <rPh sb="12" eb="13">
      <t>ヒョウ</t>
    </rPh>
    <phoneticPr fontId="2"/>
  </si>
  <si>
    <t>一号特定技能外国人の従事の状況(有無)</t>
    <rPh sb="0" eb="2">
      <t>イチゴウ</t>
    </rPh>
    <rPh sb="2" eb="4">
      <t>トクテイ</t>
    </rPh>
    <rPh sb="4" eb="6">
      <t>ギノウ</t>
    </rPh>
    <rPh sb="6" eb="9">
      <t>ガイコクジン</t>
    </rPh>
    <rPh sb="10" eb="12">
      <t>ジュウジ</t>
    </rPh>
    <rPh sb="13" eb="15">
      <t>ジョウキョウ</t>
    </rPh>
    <rPh sb="16" eb="18">
      <t>ウム</t>
    </rPh>
    <phoneticPr fontId="2"/>
  </si>
  <si>
    <t>有　　　無</t>
    <rPh sb="0" eb="1">
      <t>ア</t>
    </rPh>
    <rPh sb="4" eb="5">
      <t>ム</t>
    </rPh>
    <phoneticPr fontId="2"/>
  </si>
  <si>
    <t>外国人建設就労者の従事の状況(有無)</t>
    <phoneticPr fontId="2"/>
  </si>
  <si>
    <t>外国人技能実習生の従事の状況(有無)</t>
    <phoneticPr fontId="2"/>
  </si>
  <si>
    <t xml:space="preserve">※施工体制台帳の添付書類（建設業法施行規則第１４条の２第２項）
・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
・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
・専門技術者をおく場合は、その者が主任技術者資格を有することを証する書面及びその者が作成建設業者に雇用期間を特に限定することなく雇用されている者であることを証する書面又はこれらの写し
</t>
    <phoneticPr fontId="2"/>
  </si>
  <si>
    <t>内村　好美</t>
    <rPh sb="0" eb="2">
      <t>ウチムラ</t>
    </rPh>
    <rPh sb="3" eb="5">
      <t>ヨシミ</t>
    </rPh>
    <phoneticPr fontId="2"/>
  </si>
  <si>
    <t>096-342-3220</t>
    <phoneticPr fontId="2"/>
  </si>
  <si>
    <t>施設部</t>
    <rPh sb="0" eb="3">
      <t>シセツブ</t>
    </rPh>
    <phoneticPr fontId="2"/>
  </si>
  <si>
    <t>096-342-3210</t>
    <phoneticPr fontId="2"/>
  </si>
  <si>
    <t>施設管理課</t>
    <rPh sb="0" eb="2">
      <t>シセツ</t>
    </rPh>
    <rPh sb="2" eb="5">
      <t>カンリカ</t>
    </rPh>
    <phoneticPr fontId="2"/>
  </si>
  <si>
    <t>経　歴　書</t>
    <phoneticPr fontId="2"/>
  </si>
  <si>
    <t>監督職員</t>
    <rPh sb="0" eb="2">
      <t>カントク</t>
    </rPh>
    <rPh sb="2" eb="4">
      <t>ショクイン</t>
    </rPh>
    <phoneticPr fontId="2"/>
  </si>
  <si>
    <t>経歴書</t>
    <rPh sb="0" eb="2">
      <t>ケイレキ</t>
    </rPh>
    <rPh sb="2" eb="3">
      <t>ショ</t>
    </rPh>
    <phoneticPr fontId="2"/>
  </si>
  <si>
    <t>工期</t>
    <rPh sb="0" eb="2">
      <t>コウキ</t>
    </rPh>
    <phoneticPr fontId="2"/>
  </si>
  <si>
    <t>自</t>
    <rPh sb="0" eb="1">
      <t>ジ</t>
    </rPh>
    <phoneticPr fontId="2"/>
  </si>
  <si>
    <t>至</t>
    <rPh sb="0" eb="1">
      <t>イタ</t>
    </rPh>
    <phoneticPr fontId="2"/>
  </si>
  <si>
    <t>金</t>
    <rPh sb="0" eb="1">
      <t>キン</t>
    </rPh>
    <phoneticPr fontId="2"/>
  </si>
  <si>
    <t>監督職員</t>
    <phoneticPr fontId="2"/>
  </si>
  <si>
    <t>（発注者または受注者（承諾者）氏名）</t>
    <rPh sb="1" eb="4">
      <t>ハッチュウシャ</t>
    </rPh>
    <rPh sb="7" eb="10">
      <t>ジュチュウシャ</t>
    </rPh>
    <rPh sb="11" eb="13">
      <t>ショウダク</t>
    </rPh>
    <rPh sb="13" eb="14">
      <t>シャ</t>
    </rPh>
    <rPh sb="15" eb="17">
      <t>シメイ</t>
    </rPh>
    <phoneticPr fontId="2"/>
  </si>
  <si>
    <t>押印不要</t>
    <rPh sb="0" eb="2">
      <t>オウイン</t>
    </rPh>
    <rPh sb="2" eb="4">
      <t>フヨウ</t>
    </rPh>
    <phoneticPr fontId="2"/>
  </si>
  <si>
    <t>←</t>
    <phoneticPr fontId="2"/>
  </si>
  <si>
    <t>監督職員</t>
    <rPh sb="0" eb="2">
      <t>カントク</t>
    </rPh>
    <rPh sb="2" eb="4">
      <t>ショクイン</t>
    </rPh>
    <phoneticPr fontId="2"/>
  </si>
  <si>
    <t>監督職員</t>
    <phoneticPr fontId="2"/>
  </si>
  <si>
    <t>発　注　先</t>
    <phoneticPr fontId="2"/>
  </si>
  <si>
    <t>電　話</t>
    <phoneticPr fontId="2"/>
  </si>
  <si>
    <t>確認者</t>
    <rPh sb="0" eb="3">
      <t>カクニンシャ</t>
    </rPh>
    <phoneticPr fontId="2"/>
  </si>
  <si>
    <t>検査者</t>
    <rPh sb="0" eb="3">
      <t>ケンサシャ</t>
    </rPh>
    <phoneticPr fontId="2"/>
  </si>
  <si>
    <t>確認者欄には、監理技術者又は主任技術者名を記載する。</t>
    <rPh sb="0" eb="3">
      <t>カクニンシャ</t>
    </rPh>
    <rPh sb="3" eb="4">
      <t>ラン</t>
    </rPh>
    <rPh sb="7" eb="9">
      <t>カンリ</t>
    </rPh>
    <rPh sb="9" eb="12">
      <t>ギジュツシャ</t>
    </rPh>
    <rPh sb="12" eb="13">
      <t>マタ</t>
    </rPh>
    <rPh sb="14" eb="16">
      <t>シュニン</t>
    </rPh>
    <rPh sb="16" eb="19">
      <t>ギジュツシャ</t>
    </rPh>
    <rPh sb="19" eb="20">
      <t>メイ</t>
    </rPh>
    <rPh sb="21" eb="23">
      <t>キサイ</t>
    </rPh>
    <phoneticPr fontId="2"/>
  </si>
  <si>
    <t>検査者欄には、材料検査を行った監督職員名を記載する</t>
    <rPh sb="0" eb="3">
      <t>ケンサシャ</t>
    </rPh>
    <rPh sb="3" eb="4">
      <t>ラン</t>
    </rPh>
    <rPh sb="7" eb="9">
      <t>ザイリョウ</t>
    </rPh>
    <rPh sb="9" eb="11">
      <t>ケンサ</t>
    </rPh>
    <rPh sb="12" eb="13">
      <t>オコナ</t>
    </rPh>
    <rPh sb="15" eb="17">
      <t>カントク</t>
    </rPh>
    <rPh sb="17" eb="20">
      <t>ショクインメイ</t>
    </rPh>
    <rPh sb="21" eb="23">
      <t>キサイ</t>
    </rPh>
    <phoneticPr fontId="2"/>
  </si>
  <si>
    <t>押印不要</t>
    <rPh sb="0" eb="2">
      <t>オウイン</t>
    </rPh>
    <rPh sb="2" eb="4">
      <t>フヨウ</t>
    </rPh>
    <phoneticPr fontId="2"/>
  </si>
  <si>
    <t>←</t>
    <phoneticPr fontId="2"/>
  </si>
  <si>
    <t>押印不要</t>
    <rPh sb="0" eb="2">
      <t>オウイン</t>
    </rPh>
    <rPh sb="2" eb="4">
      <t>フヨウ</t>
    </rPh>
    <phoneticPr fontId="2"/>
  </si>
  <si>
    <t>自</t>
    <rPh sb="0" eb="1">
      <t>ジ</t>
    </rPh>
    <phoneticPr fontId="2"/>
  </si>
  <si>
    <t>至</t>
    <rPh sb="0" eb="1">
      <t>イタ</t>
    </rPh>
    <phoneticPr fontId="2"/>
  </si>
  <si>
    <t>名　　称</t>
    <phoneticPr fontId="2"/>
  </si>
  <si>
    <t>寸　　法</t>
    <phoneticPr fontId="2"/>
  </si>
  <si>
    <t>←</t>
    <phoneticPr fontId="2"/>
  </si>
  <si>
    <t>押印不要</t>
    <rPh sb="0" eb="2">
      <t>オウイン</t>
    </rPh>
    <rPh sb="2" eb="4">
      <t>フヨウ</t>
    </rPh>
    <phoneticPr fontId="2"/>
  </si>
  <si>
    <t>職　務</t>
    <phoneticPr fontId="2"/>
  </si>
  <si>
    <t>氏　名</t>
    <phoneticPr fontId="2"/>
  </si>
  <si>
    <t>備　考</t>
    <phoneticPr fontId="2"/>
  </si>
  <si>
    <t>←押印不要</t>
    <rPh sb="1" eb="3">
      <t>オウイン</t>
    </rPh>
    <rPh sb="3" eb="5">
      <t>フヨウ</t>
    </rPh>
    <phoneticPr fontId="2"/>
  </si>
  <si>
    <t>現場代理人名で提出、押印不要</t>
    <rPh sb="10" eb="12">
      <t>オウイン</t>
    </rPh>
    <rPh sb="12" eb="14">
      <t>フヨウ</t>
    </rPh>
    <phoneticPr fontId="2"/>
  </si>
  <si>
    <t>現場代理人で提出、押印不要</t>
    <rPh sb="0" eb="2">
      <t>ゲンバ</t>
    </rPh>
    <rPh sb="2" eb="5">
      <t>ダイリニン</t>
    </rPh>
    <rPh sb="6" eb="8">
      <t>テイシュツ</t>
    </rPh>
    <rPh sb="9" eb="11">
      <t>オウイン</t>
    </rPh>
    <rPh sb="11" eb="13">
      <t>フヨウ</t>
    </rPh>
    <phoneticPr fontId="2"/>
  </si>
  <si>
    <t>←押印不要</t>
    <rPh sb="1" eb="3">
      <t>オウイン</t>
    </rPh>
    <rPh sb="3" eb="5">
      <t>フヨウ</t>
    </rPh>
    <phoneticPr fontId="2"/>
  </si>
  <si>
    <t>現場代理人名で提出、押印不要</t>
    <rPh sb="0" eb="2">
      <t>ゲンバ</t>
    </rPh>
    <rPh sb="2" eb="4">
      <t>ダイリ</t>
    </rPh>
    <rPh sb="4" eb="5">
      <t>ニン</t>
    </rPh>
    <rPh sb="5" eb="6">
      <t>メイ</t>
    </rPh>
    <rPh sb="7" eb="9">
      <t>テイシュツ</t>
    </rPh>
    <rPh sb="10" eb="12">
      <t>オウイン</t>
    </rPh>
    <rPh sb="12" eb="14">
      <t>フヨウ</t>
    </rPh>
    <phoneticPr fontId="2"/>
  </si>
  <si>
    <t>←押印不要</t>
    <rPh sb="1" eb="3">
      <t>オウイン</t>
    </rPh>
    <rPh sb="3" eb="5">
      <t>フヨウ</t>
    </rPh>
    <phoneticPr fontId="2"/>
  </si>
  <si>
    <t>確認者</t>
    <rPh sb="2" eb="3">
      <t>シャ</t>
    </rPh>
    <phoneticPr fontId="2"/>
  </si>
  <si>
    <t>←押印でも可</t>
    <rPh sb="1" eb="3">
      <t>オウイン</t>
    </rPh>
    <rPh sb="5" eb="6">
      <t>カ</t>
    </rPh>
    <phoneticPr fontId="2"/>
  </si>
  <si>
    <t>○</t>
    <phoneticPr fontId="2"/>
  </si>
  <si>
    <t>確認欄</t>
    <rPh sb="0" eb="2">
      <t>カクニン</t>
    </rPh>
    <rPh sb="2" eb="3">
      <t>ラン</t>
    </rPh>
    <phoneticPr fontId="2"/>
  </si>
  <si>
    <t>変更契約日</t>
    <rPh sb="0" eb="2">
      <t>ヘンコウ</t>
    </rPh>
    <rPh sb="2" eb="5">
      <t>ケイヤクビ</t>
    </rPh>
    <phoneticPr fontId="2"/>
  </si>
  <si>
    <t>変更完成期限</t>
    <rPh sb="0" eb="2">
      <t>ヘンコウ</t>
    </rPh>
    <rPh sb="2" eb="4">
      <t>カンセイ</t>
    </rPh>
    <rPh sb="4" eb="6">
      <t>キゲン</t>
    </rPh>
    <phoneticPr fontId="2"/>
  </si>
  <si>
    <t>現場代理人等通知書</t>
    <rPh sb="0" eb="1">
      <t>ゲンバ</t>
    </rPh>
    <rPh sb="1" eb="4">
      <t>ダイリニン</t>
    </rPh>
    <rPh sb="4" eb="5">
      <t>トウ</t>
    </rPh>
    <rPh sb="5" eb="8">
      <t>ツウチショ</t>
    </rPh>
    <phoneticPr fontId="2"/>
  </si>
  <si>
    <t>工程表（契約用）</t>
    <rPh sb="0" eb="2">
      <t>コウテイヒョウ</t>
    </rPh>
    <rPh sb="3" eb="5">
      <t>ケイヤク</t>
    </rPh>
    <rPh sb="5" eb="6">
      <t>ヨウ</t>
    </rPh>
    <phoneticPr fontId="2"/>
  </si>
  <si>
    <t>工事費内訳明細書</t>
    <rPh sb="0" eb="2">
      <t>コウジヒ</t>
    </rPh>
    <rPh sb="2" eb="4">
      <t>ウチワケ</t>
    </rPh>
    <rPh sb="4" eb="7">
      <t>メイサイショ</t>
    </rPh>
    <phoneticPr fontId="2"/>
  </si>
  <si>
    <t>工事実績情報登録報告書</t>
    <rPh sb="0" eb="1">
      <t>コウジ</t>
    </rPh>
    <rPh sb="1" eb="3">
      <t>ジッセキ</t>
    </rPh>
    <rPh sb="3" eb="5">
      <t>ジョウホウ</t>
    </rPh>
    <rPh sb="5" eb="7">
      <t>トウロク</t>
    </rPh>
    <rPh sb="7" eb="10">
      <t>ホウコクショ</t>
    </rPh>
    <phoneticPr fontId="2"/>
  </si>
  <si>
    <t>電力使用願</t>
    <phoneticPr fontId="2"/>
  </si>
  <si>
    <t>上(下)水道使用許可願</t>
    <phoneticPr fontId="2"/>
  </si>
  <si>
    <t>－</t>
    <phoneticPr fontId="2"/>
  </si>
  <si>
    <t>下請負人通知書</t>
    <phoneticPr fontId="2"/>
  </si>
  <si>
    <t>緊急連絡体制</t>
    <phoneticPr fontId="2"/>
  </si>
  <si>
    <t>技能士通知書</t>
    <rPh sb="0" eb="2">
      <t>ギノウシ</t>
    </rPh>
    <rPh sb="2" eb="5">
      <t>ツウチショ</t>
    </rPh>
    <phoneticPr fontId="2"/>
  </si>
  <si>
    <t>総合・工種別施工計画書</t>
    <rPh sb="3" eb="6">
      <t>コウシュベツ</t>
    </rPh>
    <rPh sb="6" eb="8">
      <t>セコウ</t>
    </rPh>
    <rPh sb="8" eb="11">
      <t>ケイカクショ</t>
    </rPh>
    <phoneticPr fontId="2"/>
  </si>
  <si>
    <t>契約直後</t>
    <rPh sb="0" eb="2">
      <t>ケイヤク</t>
    </rPh>
    <rPh sb="2" eb="4">
      <t>チョクゴ</t>
    </rPh>
    <phoneticPr fontId="2"/>
  </si>
  <si>
    <t>工事中</t>
    <rPh sb="0" eb="3">
      <t>コウジチュウ</t>
    </rPh>
    <phoneticPr fontId="2"/>
  </si>
  <si>
    <t>提出時期</t>
    <rPh sb="0" eb="2">
      <t>テイシュツ</t>
    </rPh>
    <rPh sb="2" eb="4">
      <t>ジキ</t>
    </rPh>
    <phoneticPr fontId="2"/>
  </si>
  <si>
    <t>番号</t>
    <rPh sb="0" eb="2">
      <t>バンゴウ</t>
    </rPh>
    <phoneticPr fontId="2"/>
  </si>
  <si>
    <t>総合工程表</t>
    <rPh sb="0" eb="1">
      <t>ソウゴウ</t>
    </rPh>
    <rPh sb="1" eb="4">
      <t>コウテイヒョウ</t>
    </rPh>
    <phoneticPr fontId="2"/>
  </si>
  <si>
    <t>月間工程表</t>
    <rPh sb="0" eb="1">
      <t>ゲッカン</t>
    </rPh>
    <rPh sb="1" eb="4">
      <t>コウテイヒョウ</t>
    </rPh>
    <phoneticPr fontId="2"/>
  </si>
  <si>
    <t>工事進捗状況報告書</t>
    <rPh sb="0" eb="1">
      <t>コウジ</t>
    </rPh>
    <rPh sb="1" eb="3">
      <t>シンチョク</t>
    </rPh>
    <rPh sb="3" eb="5">
      <t>ジョウキョウ</t>
    </rPh>
    <rPh sb="5" eb="8">
      <t>ホウコクショ</t>
    </rPh>
    <phoneticPr fontId="2"/>
  </si>
  <si>
    <t>現場休止届</t>
    <phoneticPr fontId="2"/>
  </si>
  <si>
    <t>工事材料搬入報告書</t>
    <phoneticPr fontId="2"/>
  </si>
  <si>
    <t>発生材報告書</t>
    <phoneticPr fontId="2"/>
  </si>
  <si>
    <t>発生材調書</t>
    <phoneticPr fontId="2"/>
  </si>
  <si>
    <t>工事書類名称</t>
    <rPh sb="0" eb="2">
      <t>コウジ</t>
    </rPh>
    <rPh sb="2" eb="4">
      <t>ショルイ</t>
    </rPh>
    <rPh sb="4" eb="6">
      <t>メイショウ</t>
    </rPh>
    <phoneticPr fontId="2"/>
  </si>
  <si>
    <t>備考</t>
    <rPh sb="0" eb="2">
      <t>ビコウ</t>
    </rPh>
    <phoneticPr fontId="2"/>
  </si>
  <si>
    <t>検査前</t>
    <rPh sb="0" eb="2">
      <t>ケンサ</t>
    </rPh>
    <rPh sb="2" eb="3">
      <t>マエ</t>
    </rPh>
    <phoneticPr fontId="2"/>
  </si>
  <si>
    <t>検査願</t>
    <rPh sb="0" eb="1">
      <t>ケンサ</t>
    </rPh>
    <rPh sb="1" eb="2">
      <t>ネガ</t>
    </rPh>
    <phoneticPr fontId="2"/>
  </si>
  <si>
    <t>検査記録書</t>
    <rPh sb="0" eb="1">
      <t>ケンサ</t>
    </rPh>
    <rPh sb="1" eb="4">
      <t>キロクショ</t>
    </rPh>
    <phoneticPr fontId="2"/>
  </si>
  <si>
    <t>天災その他不可抗力による
損害通知書</t>
    <phoneticPr fontId="2"/>
  </si>
  <si>
    <t>随時</t>
    <rPh sb="0" eb="2">
      <t>ズイジ</t>
    </rPh>
    <phoneticPr fontId="2"/>
  </si>
  <si>
    <t>是正等措置請求書</t>
    <phoneticPr fontId="2"/>
  </si>
  <si>
    <t>打合せ記録簿</t>
    <rPh sb="0" eb="1">
      <t>ウチアワ</t>
    </rPh>
    <rPh sb="2" eb="5">
      <t>キロクボ</t>
    </rPh>
    <phoneticPr fontId="2"/>
  </si>
  <si>
    <t>賃金又は物価変動に基づく
請負代金額の変更請求について</t>
    <phoneticPr fontId="2"/>
  </si>
  <si>
    <t>現場代理人等変更通知書</t>
    <rPh sb="0" eb="3">
      <t>ダイリニン</t>
    </rPh>
    <rPh sb="3" eb="4">
      <t>トウ</t>
    </rPh>
    <rPh sb="5" eb="6">
      <t>ナド</t>
    </rPh>
    <rPh sb="6" eb="8">
      <t>ヘンコウ</t>
    </rPh>
    <rPh sb="8" eb="11">
      <t>ツウチショ</t>
    </rPh>
    <phoneticPr fontId="2"/>
  </si>
  <si>
    <t>工事書類一覧表</t>
    <phoneticPr fontId="2"/>
  </si>
  <si>
    <t>契約締結後15日以内に提出</t>
    <rPh sb="0" eb="1">
      <t>ケイヤク</t>
    </rPh>
    <rPh sb="1" eb="4">
      <t>テイケツゴ</t>
    </rPh>
    <rPh sb="6" eb="7">
      <t>ニチ</t>
    </rPh>
    <rPh sb="7" eb="9">
      <t>イナイ</t>
    </rPh>
    <rPh sb="10" eb="12">
      <t>テイシュツ</t>
    </rPh>
    <phoneticPr fontId="2"/>
  </si>
  <si>
    <t>提出先</t>
    <rPh sb="0" eb="2">
      <t>テイシュツ</t>
    </rPh>
    <rPh sb="2" eb="3">
      <t>サキ</t>
    </rPh>
    <phoneticPr fontId="2"/>
  </si>
  <si>
    <t>施設企画課（総務契約担当）
監督職員</t>
    <rPh sb="0" eb="1">
      <t>シセツ</t>
    </rPh>
    <rPh sb="1" eb="4">
      <t>キカクカ</t>
    </rPh>
    <rPh sb="5" eb="7">
      <t>ソウム</t>
    </rPh>
    <rPh sb="7" eb="9">
      <t>ケイヤク</t>
    </rPh>
    <rPh sb="9" eb="11">
      <t>タントウ</t>
    </rPh>
    <rPh sb="13" eb="15">
      <t>カントク</t>
    </rPh>
    <rPh sb="15" eb="17">
      <t>ショクイン</t>
    </rPh>
    <phoneticPr fontId="2"/>
  </si>
  <si>
    <t>施設企画課（総務契約担当）
監督職員</t>
    <phoneticPr fontId="2"/>
  </si>
  <si>
    <t>仮設物を示した図面を添付すること</t>
    <rPh sb="0" eb="1">
      <t>カセツ</t>
    </rPh>
    <rPh sb="1" eb="2">
      <t>ブツ</t>
    </rPh>
    <rPh sb="3" eb="4">
      <t>シメ</t>
    </rPh>
    <rPh sb="7" eb="9">
      <t>ズメン</t>
    </rPh>
    <rPh sb="10" eb="12">
      <t>テンプ</t>
    </rPh>
    <phoneticPr fontId="2"/>
  </si>
  <si>
    <t>監督職員</t>
    <rPh sb="0" eb="1">
      <t>カントク</t>
    </rPh>
    <rPh sb="1" eb="3">
      <t>ショクイン</t>
    </rPh>
    <phoneticPr fontId="2"/>
  </si>
  <si>
    <t>監督職員</t>
    <rPh sb="0" eb="2">
      <t>ショクイン</t>
    </rPh>
    <phoneticPr fontId="2"/>
  </si>
  <si>
    <t>施設企画課（総務契約担当）
監督職員</t>
    <rPh sb="0" eb="1">
      <t>シセツ</t>
    </rPh>
    <rPh sb="1" eb="4">
      <t>キカクカ</t>
    </rPh>
    <rPh sb="5" eb="7">
      <t>ソウム</t>
    </rPh>
    <rPh sb="7" eb="9">
      <t>ケイヤク</t>
    </rPh>
    <rPh sb="9" eb="11">
      <t>タントウ</t>
    </rPh>
    <rPh sb="13" eb="15">
      <t>ショクイン</t>
    </rPh>
    <phoneticPr fontId="2"/>
  </si>
  <si>
    <t>構内にて電源を分岐する際に必要
分岐先を示した図面を添付すること</t>
    <rPh sb="0" eb="2">
      <t>コウナイ</t>
    </rPh>
    <rPh sb="4" eb="6">
      <t>デンゲン</t>
    </rPh>
    <rPh sb="7" eb="9">
      <t>ブンキ</t>
    </rPh>
    <rPh sb="11" eb="12">
      <t>サイ</t>
    </rPh>
    <rPh sb="13" eb="15">
      <t>ヒツヨウ</t>
    </rPh>
    <rPh sb="16" eb="18">
      <t>ブンキ</t>
    </rPh>
    <rPh sb="18" eb="19">
      <t>サキ</t>
    </rPh>
    <rPh sb="19" eb="20">
      <t>シメ</t>
    </rPh>
    <rPh sb="23" eb="25">
      <t>ズメン</t>
    </rPh>
    <rPh sb="26" eb="28">
      <t>テンプ</t>
    </rPh>
    <phoneticPr fontId="2"/>
  </si>
  <si>
    <t>構内にて水道を分岐する際に必要
分岐先を示した図面を添付すること</t>
    <rPh sb="0" eb="2">
      <t>コウナイ</t>
    </rPh>
    <rPh sb="4" eb="6">
      <t>スイドウ</t>
    </rPh>
    <rPh sb="7" eb="9">
      <t>ブンキ</t>
    </rPh>
    <rPh sb="11" eb="12">
      <t>サイ</t>
    </rPh>
    <rPh sb="13" eb="15">
      <t>ヒツヨウ</t>
    </rPh>
    <rPh sb="16" eb="18">
      <t>ブンキ</t>
    </rPh>
    <rPh sb="18" eb="19">
      <t>サキ</t>
    </rPh>
    <rPh sb="19" eb="20">
      <t>シメ</t>
    </rPh>
    <rPh sb="23" eb="25">
      <t>ズメン</t>
    </rPh>
    <rPh sb="26" eb="28">
      <t>テンプ</t>
    </rPh>
    <phoneticPr fontId="2"/>
  </si>
  <si>
    <t>工事用地を示した図面を添付すること</t>
    <rPh sb="0" eb="2">
      <t>コウジ</t>
    </rPh>
    <rPh sb="2" eb="4">
      <t>ヨウチ</t>
    </rPh>
    <rPh sb="5" eb="6">
      <t>シメ</t>
    </rPh>
    <rPh sb="8" eb="10">
      <t>ズメン</t>
    </rPh>
    <rPh sb="10" eb="12">
      <t>テンプ</t>
    </rPh>
    <phoneticPr fontId="2"/>
  </si>
  <si>
    <t>部分検査、完成検査を行う際に提出が必要</t>
    <rPh sb="0" eb="1">
      <t>ブブン</t>
    </rPh>
    <rPh sb="1" eb="3">
      <t>ケンサ</t>
    </rPh>
    <rPh sb="4" eb="6">
      <t>カンセイ</t>
    </rPh>
    <rPh sb="6" eb="8">
      <t>ケンサ</t>
    </rPh>
    <rPh sb="9" eb="10">
      <t>オコナ</t>
    </rPh>
    <rPh sb="11" eb="12">
      <t>サイ</t>
    </rPh>
    <rPh sb="13" eb="15">
      <t>テイシュツ</t>
    </rPh>
    <rPh sb="16" eb="18">
      <t>ヒツヨウ</t>
    </rPh>
    <phoneticPr fontId="2"/>
  </si>
  <si>
    <t>検査時に持参・記載し、検査後に提出する</t>
    <rPh sb="0" eb="1">
      <t>ケンサ</t>
    </rPh>
    <rPh sb="1" eb="2">
      <t>ジ</t>
    </rPh>
    <rPh sb="3" eb="5">
      <t>ジサン</t>
    </rPh>
    <rPh sb="7" eb="9">
      <t>キサイ</t>
    </rPh>
    <rPh sb="10" eb="12">
      <t>ケンサ</t>
    </rPh>
    <rPh sb="12" eb="13">
      <t>ゴ</t>
    </rPh>
    <rPh sb="14" eb="16">
      <t>テイシュツ</t>
    </rPh>
    <phoneticPr fontId="2"/>
  </si>
  <si>
    <t>任意様式でも可</t>
    <rPh sb="0" eb="2">
      <t>ヨウシキ</t>
    </rPh>
    <rPh sb="6" eb="7">
      <t>カ</t>
    </rPh>
    <phoneticPr fontId="2"/>
  </si>
  <si>
    <t>（工事件名）</t>
  </si>
  <si>
    <t>（受注者）</t>
  </si>
  <si>
    <t>（現場代理人）</t>
  </si>
  <si>
    <t>（契約日）</t>
  </si>
  <si>
    <t>（着工日）</t>
  </si>
  <si>
    <t>（完成期限）</t>
  </si>
  <si>
    <t>（主任・監理 技術者）</t>
  </si>
  <si>
    <t>資料
の
有無</t>
  </si>
  <si>
    <t>曜　日</t>
  </si>
  <si>
    <t>○月度</t>
    <phoneticPr fontId="2"/>
  </si>
  <si>
    <t>作成日：</t>
    <rPh sb="0" eb="3">
      <t>サクセイビ</t>
    </rPh>
    <phoneticPr fontId="2"/>
  </si>
  <si>
    <t>工事名：</t>
    <rPh sb="0" eb="2">
      <t>コウジ</t>
    </rPh>
    <rPh sb="2" eb="3">
      <t>メイ</t>
    </rPh>
    <phoneticPr fontId="2"/>
  </si>
  <si>
    <t>作成日:</t>
    <rPh sb="2" eb="3">
      <t>ビ</t>
    </rPh>
    <phoneticPr fontId="2"/>
  </si>
  <si>
    <t>○○工事</t>
    <rPh sb="2" eb="4">
      <t>コウジ</t>
    </rPh>
    <phoneticPr fontId="2"/>
  </si>
  <si>
    <t>○○棟○○階</t>
    <rPh sb="2" eb="3">
      <t>トウ</t>
    </rPh>
    <rPh sb="5" eb="6">
      <t>カイ</t>
    </rPh>
    <phoneticPr fontId="2"/>
  </si>
  <si>
    <t>項目</t>
    <rPh sb="0" eb="2">
      <t>コウモク</t>
    </rPh>
    <phoneticPr fontId="2"/>
  </si>
  <si>
    <t>主要行事</t>
    <rPh sb="0" eb="2">
      <t>シュヨウ</t>
    </rPh>
    <rPh sb="2" eb="4">
      <t>ギョウジ</t>
    </rPh>
    <phoneticPr fontId="2"/>
  </si>
  <si>
    <t>受注者：</t>
    <phoneticPr fontId="2"/>
  </si>
  <si>
    <t>着工日：</t>
    <rPh sb="0" eb="2">
      <t>チャッコウ</t>
    </rPh>
    <rPh sb="2" eb="3">
      <t>ビ</t>
    </rPh>
    <phoneticPr fontId="2"/>
  </si>
  <si>
    <t>※施工報告の際には工事写真等を添付し、</t>
    <rPh sb="1" eb="3">
      <t>セコウ</t>
    </rPh>
    <rPh sb="3" eb="5">
      <t>ホウコク</t>
    </rPh>
    <rPh sb="6" eb="7">
      <t>サイ</t>
    </rPh>
    <rPh sb="9" eb="11">
      <t>コウジ</t>
    </rPh>
    <rPh sb="11" eb="13">
      <t>シャシン</t>
    </rPh>
    <rPh sb="13" eb="14">
      <t>トウ</t>
    </rPh>
    <rPh sb="15" eb="17">
      <t>テンプ</t>
    </rPh>
    <phoneticPr fontId="2"/>
  </si>
  <si>
    <t>　施工状況が明確に分かるようにする</t>
    <rPh sb="1" eb="3">
      <t>セコウ</t>
    </rPh>
    <rPh sb="3" eb="5">
      <t>ジョウキョウ</t>
    </rPh>
    <rPh sb="6" eb="8">
      <t>メイカク</t>
    </rPh>
    <rPh sb="9" eb="10">
      <t>ワ</t>
    </rPh>
    <phoneticPr fontId="2"/>
  </si>
  <si>
    <t>※項目には特記仕様書における棟別、階別、</t>
    <rPh sb="1" eb="3">
      <t>コウモク</t>
    </rPh>
    <rPh sb="5" eb="7">
      <t>トッキ</t>
    </rPh>
    <rPh sb="7" eb="10">
      <t>シヨウショ</t>
    </rPh>
    <rPh sb="14" eb="15">
      <t>トウ</t>
    </rPh>
    <rPh sb="15" eb="16">
      <t>ベツ</t>
    </rPh>
    <rPh sb="17" eb="18">
      <t>カイ</t>
    </rPh>
    <rPh sb="18" eb="19">
      <t>ベツ</t>
    </rPh>
    <phoneticPr fontId="2"/>
  </si>
  <si>
    <t>　工種別の内容を記載するか、提出予定の</t>
    <rPh sb="1" eb="3">
      <t>コウシュ</t>
    </rPh>
    <rPh sb="3" eb="4">
      <t>ベツ</t>
    </rPh>
    <rPh sb="5" eb="7">
      <t>ナイヨウ</t>
    </rPh>
    <rPh sb="8" eb="10">
      <t>キサイ</t>
    </rPh>
    <rPh sb="14" eb="16">
      <t>テイシュツ</t>
    </rPh>
    <rPh sb="16" eb="18">
      <t>ヨテイ</t>
    </rPh>
    <phoneticPr fontId="2"/>
  </si>
  <si>
    <t>　資料の作成状況等を記載する</t>
    <rPh sb="1" eb="3">
      <t>シリョウ</t>
    </rPh>
    <rPh sb="4" eb="6">
      <t>サクセイ</t>
    </rPh>
    <rPh sb="6" eb="8">
      <t>ジョウキョウ</t>
    </rPh>
    <rPh sb="8" eb="9">
      <t>トウ</t>
    </rPh>
    <rPh sb="10" eb="12">
      <t>キサイ</t>
    </rPh>
    <phoneticPr fontId="2"/>
  </si>
  <si>
    <t>進捗状況</t>
    <rPh sb="0" eb="2">
      <t>シンチョク</t>
    </rPh>
    <rPh sb="2" eb="4">
      <t>ジョウキョウ</t>
    </rPh>
    <phoneticPr fontId="2"/>
  </si>
  <si>
    <t>打合せ△ 検査▼</t>
    <phoneticPr fontId="2"/>
  </si>
  <si>
    <t>騒音・振動等☆</t>
    <phoneticPr fontId="2"/>
  </si>
  <si>
    <t>係長</t>
    <rPh sb="0" eb="1">
      <t>カカリ</t>
    </rPh>
    <rPh sb="1" eb="2">
      <t>チョウ</t>
    </rPh>
    <phoneticPr fontId="2"/>
  </si>
  <si>
    <t>担当</t>
    <rPh sb="0" eb="2">
      <t>タントウ</t>
    </rPh>
    <phoneticPr fontId="2"/>
  </si>
  <si>
    <t>工事連絡書１（大学→受注者）</t>
    <rPh sb="7" eb="9">
      <t>ダイガク</t>
    </rPh>
    <phoneticPr fontId="2"/>
  </si>
  <si>
    <t>工事連絡書２（大学←受注者）</t>
    <rPh sb="7" eb="9">
      <t>ダイガク</t>
    </rPh>
    <phoneticPr fontId="2"/>
  </si>
  <si>
    <t>1～36の工事書類以外に書面の授受を行う際に
本様式を使用する</t>
    <rPh sb="4" eb="6">
      <t>コウジ</t>
    </rPh>
    <rPh sb="6" eb="8">
      <t>ショルイ</t>
    </rPh>
    <rPh sb="8" eb="10">
      <t>イガイ</t>
    </rPh>
    <rPh sb="11" eb="13">
      <t>ショメン</t>
    </rPh>
    <rPh sb="14" eb="16">
      <t>ジュジュ</t>
    </rPh>
    <rPh sb="17" eb="18">
      <t>オコナ</t>
    </rPh>
    <rPh sb="23" eb="24">
      <t>ホン</t>
    </rPh>
    <rPh sb="24" eb="26">
      <t>ヨウシキ</t>
    </rPh>
    <rPh sb="27" eb="29">
      <t>シヨウ</t>
    </rPh>
    <phoneticPr fontId="2"/>
  </si>
  <si>
    <t>1～36の工事書類以外に書面の授受を行う際に
本様式を使用する</t>
    <rPh sb="23" eb="24">
      <t>ホン</t>
    </rPh>
    <rPh sb="24" eb="26">
      <t>ヨウシキ</t>
    </rPh>
    <rPh sb="27" eb="29">
      <t>シヨウ</t>
    </rPh>
    <phoneticPr fontId="2"/>
  </si>
  <si>
    <t>熊本大学（黒髪南）○○○○○○○○○○○○工事</t>
    <rPh sb="0" eb="4">
      <t>クマモトダイガク</t>
    </rPh>
    <rPh sb="5" eb="7">
      <t>クロカミ</t>
    </rPh>
    <rPh sb="7" eb="8">
      <t>ミナミ</t>
    </rPh>
    <rPh sb="21" eb="23">
      <t>コウジ</t>
    </rPh>
    <phoneticPr fontId="2"/>
  </si>
  <si>
    <t>熊本市中央区黒髪２丁目３９番１号　黒髪団地（南地区）構内</t>
    <rPh sb="0" eb="3">
      <t>クマモトシ</t>
    </rPh>
    <rPh sb="3" eb="6">
      <t>チュウオウク</t>
    </rPh>
    <rPh sb="6" eb="8">
      <t>クロカミ</t>
    </rPh>
    <rPh sb="9" eb="11">
      <t>チョウメ</t>
    </rPh>
    <rPh sb="13" eb="14">
      <t>バン</t>
    </rPh>
    <rPh sb="15" eb="16">
      <t>ゴウ</t>
    </rPh>
    <rPh sb="17" eb="19">
      <t>クロカミ</t>
    </rPh>
    <rPh sb="19" eb="21">
      <t>ダンチ</t>
    </rPh>
    <rPh sb="22" eb="23">
      <t>ミナミ</t>
    </rPh>
    <rPh sb="23" eb="25">
      <t>チク</t>
    </rPh>
    <rPh sb="26" eb="28">
      <t>コウナイ</t>
    </rPh>
    <phoneticPr fontId="2"/>
  </si>
  <si>
    <t>熊本県熊本市中央区○○１丁目１番１号</t>
    <rPh sb="0" eb="3">
      <t>クマモトケン</t>
    </rPh>
    <rPh sb="3" eb="6">
      <t>クマモトシ</t>
    </rPh>
    <rPh sb="6" eb="9">
      <t>チュウオウク</t>
    </rPh>
    <rPh sb="12" eb="14">
      <t>チョウメ</t>
    </rPh>
    <rPh sb="15" eb="16">
      <t>バン</t>
    </rPh>
    <rPh sb="17" eb="18">
      <t>ゴウ</t>
    </rPh>
    <phoneticPr fontId="2"/>
  </si>
  <si>
    <t>860-0000</t>
    <phoneticPr fontId="2"/>
  </si>
  <si>
    <t>○○株式会社</t>
    <rPh sb="2" eb="6">
      <t>カブシキガイシャ</t>
    </rPh>
    <phoneticPr fontId="2"/>
  </si>
  <si>
    <t>代表取締役　○○　○○</t>
    <rPh sb="0" eb="2">
      <t>ダイヒョウ</t>
    </rPh>
    <rPh sb="2" eb="5">
      <t>トリシマリヤク</t>
    </rPh>
    <phoneticPr fontId="2"/>
  </si>
  <si>
    <t>小川　久雄</t>
    <rPh sb="0" eb="2">
      <t>オガワ</t>
    </rPh>
    <rPh sb="3" eb="5">
      <t>ヒサオ</t>
    </rPh>
    <phoneticPr fontId="2"/>
  </si>
  <si>
    <t>熊大　太郎</t>
    <rPh sb="0" eb="1">
      <t>クマダイ</t>
    </rPh>
    <rPh sb="2" eb="4">
      <t>タロウ</t>
    </rPh>
    <phoneticPr fontId="2"/>
  </si>
  <si>
    <t>監督職員所属部署</t>
    <rPh sb="0" eb="2">
      <t>カントク</t>
    </rPh>
    <rPh sb="2" eb="4">
      <t>ショクイン</t>
    </rPh>
    <rPh sb="4" eb="6">
      <t>ショゾク</t>
    </rPh>
    <rPh sb="6" eb="8">
      <t>ブショ</t>
    </rPh>
    <phoneticPr fontId="2"/>
  </si>
  <si>
    <t>熊本大学施設部施設管理課○○担当</t>
    <rPh sb="0" eb="4">
      <t>クマモトダイガク</t>
    </rPh>
    <rPh sb="4" eb="7">
      <t>シセツブ</t>
    </rPh>
    <rPh sb="7" eb="9">
      <t>シセツ</t>
    </rPh>
    <rPh sb="9" eb="12">
      <t>カンリカ</t>
    </rPh>
    <rPh sb="14" eb="16">
      <t>タントウ</t>
    </rPh>
    <phoneticPr fontId="2"/>
  </si>
  <si>
    <t>熊大　花子</t>
    <rPh sb="0" eb="2">
      <t>クマダイ</t>
    </rPh>
    <rPh sb="3" eb="5">
      <t>ハナコ</t>
    </rPh>
    <phoneticPr fontId="2"/>
  </si>
  <si>
    <t>注２）指摘事項があった場合は処置事項を記載し、受注者若しくは監督職員が記名すること。</t>
    <rPh sb="0" eb="1">
      <t>チュウ</t>
    </rPh>
    <rPh sb="3" eb="5">
      <t>シテキ</t>
    </rPh>
    <rPh sb="5" eb="7">
      <t>ジコウ</t>
    </rPh>
    <rPh sb="11" eb="13">
      <t>バアイ</t>
    </rPh>
    <rPh sb="14" eb="16">
      <t>ショチ</t>
    </rPh>
    <rPh sb="16" eb="18">
      <t>ジコウ</t>
    </rPh>
    <rPh sb="19" eb="21">
      <t>キサイ</t>
    </rPh>
    <rPh sb="23" eb="26">
      <t>ジュチュウシャ</t>
    </rPh>
    <rPh sb="26" eb="27">
      <t>モ</t>
    </rPh>
    <rPh sb="30" eb="32">
      <t>カントク</t>
    </rPh>
    <rPh sb="32" eb="34">
      <t>ショクイン</t>
    </rPh>
    <rPh sb="35" eb="37">
      <t>キメイ</t>
    </rPh>
    <phoneticPr fontId="2"/>
  </si>
  <si>
    <t>一覧表へ</t>
    <rPh sb="0" eb="3">
      <t>イチランヒョウ</t>
    </rPh>
    <phoneticPr fontId="2"/>
  </si>
  <si>
    <t>中間前払い又は国庫債務負担行為に係る出来高払いを行う工事で提出が必要</t>
    <rPh sb="0" eb="1">
      <t>チュウカン</t>
    </rPh>
    <rPh sb="1" eb="2">
      <t>マエ</t>
    </rPh>
    <rPh sb="2" eb="3">
      <t>ハラ</t>
    </rPh>
    <rPh sb="5" eb="6">
      <t>マタ</t>
    </rPh>
    <rPh sb="7" eb="9">
      <t>コッコ</t>
    </rPh>
    <rPh sb="9" eb="11">
      <t>サイム</t>
    </rPh>
    <rPh sb="11" eb="13">
      <t>フタン</t>
    </rPh>
    <rPh sb="13" eb="15">
      <t>コウイ</t>
    </rPh>
    <rPh sb="16" eb="17">
      <t>カカ</t>
    </rPh>
    <rPh sb="18" eb="21">
      <t>デキダカ</t>
    </rPh>
    <rPh sb="21" eb="22">
      <t>バラ</t>
    </rPh>
    <rPh sb="24" eb="25">
      <t>オコナ</t>
    </rPh>
    <rPh sb="26" eb="28">
      <t>コウジ</t>
    </rPh>
    <rPh sb="29" eb="31">
      <t>テイシュツ</t>
    </rPh>
    <rPh sb="32" eb="34">
      <t>ヒツヨウ</t>
    </rPh>
    <phoneticPr fontId="2"/>
  </si>
  <si>
    <t>時　間</t>
    <rPh sb="0" eb="1">
      <t>トキ</t>
    </rPh>
    <rPh sb="2" eb="3">
      <t>アイダ</t>
    </rPh>
    <phoneticPr fontId="2"/>
  </si>
  <si>
    <t>水</t>
  </si>
  <si>
    <t>木</t>
  </si>
  <si>
    <t>金</t>
  </si>
  <si>
    <t>土</t>
  </si>
  <si>
    <t>日</t>
  </si>
  <si>
    <t>AM</t>
    <phoneticPr fontId="2"/>
  </si>
  <si>
    <t>PM</t>
    <phoneticPr fontId="2"/>
  </si>
  <si>
    <t>日</t>
    <rPh sb="0" eb="1">
      <t>ニチ</t>
    </rPh>
    <phoneticPr fontId="2"/>
  </si>
  <si>
    <t>月</t>
    <phoneticPr fontId="2"/>
  </si>
  <si>
    <t>１日</t>
    <rPh sb="1" eb="2">
      <t>ニチ</t>
    </rPh>
    <phoneticPr fontId="2"/>
  </si>
  <si>
    <t>２日</t>
    <rPh sb="1" eb="2">
      <t>ニチ</t>
    </rPh>
    <phoneticPr fontId="2"/>
  </si>
  <si>
    <t>３日</t>
    <rPh sb="1" eb="2">
      <t>ニチ</t>
    </rPh>
    <phoneticPr fontId="2"/>
  </si>
  <si>
    <t>４日</t>
    <rPh sb="1" eb="2">
      <t>ニチ</t>
    </rPh>
    <phoneticPr fontId="2"/>
  </si>
  <si>
    <t>５日</t>
    <rPh sb="1" eb="2">
      <t>ニチ</t>
    </rPh>
    <phoneticPr fontId="2"/>
  </si>
  <si>
    <t>６日</t>
    <rPh sb="1" eb="2">
      <t>ニチ</t>
    </rPh>
    <phoneticPr fontId="2"/>
  </si>
  <si>
    <t>７日</t>
    <rPh sb="1" eb="2">
      <t>ニチ</t>
    </rPh>
    <phoneticPr fontId="2"/>
  </si>
  <si>
    <t>８日</t>
    <rPh sb="1" eb="2">
      <t>ニチ</t>
    </rPh>
    <phoneticPr fontId="2"/>
  </si>
  <si>
    <t>９日</t>
    <rPh sb="1" eb="2">
      <t>ニチ</t>
    </rPh>
    <phoneticPr fontId="2"/>
  </si>
  <si>
    <t>１０日</t>
    <rPh sb="2" eb="3">
      <t>ニチ</t>
    </rPh>
    <phoneticPr fontId="2"/>
  </si>
  <si>
    <t>１１日</t>
    <rPh sb="2" eb="3">
      <t>ニチ</t>
    </rPh>
    <phoneticPr fontId="2"/>
  </si>
  <si>
    <t>１２日</t>
    <rPh sb="2" eb="3">
      <t>ニチ</t>
    </rPh>
    <phoneticPr fontId="2"/>
  </si>
  <si>
    <t>１３日</t>
    <rPh sb="2" eb="3">
      <t>ニチ</t>
    </rPh>
    <phoneticPr fontId="2"/>
  </si>
  <si>
    <t>１４日</t>
    <rPh sb="2" eb="3">
      <t>ニチ</t>
    </rPh>
    <phoneticPr fontId="2"/>
  </si>
  <si>
    <t>NO.</t>
    <phoneticPr fontId="2"/>
  </si>
  <si>
    <t>完成期限：</t>
    <phoneticPr fontId="2"/>
  </si>
  <si>
    <t>令和　　年　　月　　日　</t>
    <phoneticPr fontId="2"/>
  </si>
  <si>
    <t>監理技術者</t>
    <rPh sb="0" eb="2">
      <t>カンリ</t>
    </rPh>
    <rPh sb="2" eb="5">
      <t>ギジュツシャ</t>
    </rPh>
    <phoneticPr fontId="2"/>
  </si>
  <si>
    <t>監理事務所</t>
    <rPh sb="0" eb="2">
      <t>カンリ</t>
    </rPh>
    <rPh sb="2" eb="5">
      <t>ジムショ</t>
    </rPh>
    <phoneticPr fontId="2"/>
  </si>
  <si>
    <t>▲▲工事</t>
    <phoneticPr fontId="2"/>
  </si>
  <si>
    <t>☆</t>
    <phoneticPr fontId="2"/>
  </si>
  <si>
    <t>▼</t>
    <phoneticPr fontId="2"/>
  </si>
  <si>
    <t>○○検査</t>
    <rPh sb="2" eb="4">
      <t>ケンサ</t>
    </rPh>
    <phoneticPr fontId="2"/>
  </si>
  <si>
    <t>監督職員に承諾を得た上で総務契約担当へ提出</t>
    <rPh sb="0" eb="1">
      <t>カントク</t>
    </rPh>
    <rPh sb="1" eb="3">
      <t>ショクイン</t>
    </rPh>
    <rPh sb="5" eb="7">
      <t>ショウダク</t>
    </rPh>
    <rPh sb="7" eb="8">
      <t>エ</t>
    </rPh>
    <rPh sb="9" eb="10">
      <t>ウエ</t>
    </rPh>
    <rPh sb="11" eb="13">
      <t>ソウム</t>
    </rPh>
    <rPh sb="13" eb="15">
      <t>ケイヤク</t>
    </rPh>
    <rPh sb="15" eb="17">
      <t>タントウ</t>
    </rPh>
    <rPh sb="18" eb="20">
      <t>テイシュツ</t>
    </rPh>
    <phoneticPr fontId="2"/>
  </si>
  <si>
    <t>監督職員に承諾を得た上で総務契約担当へ提出</t>
    <rPh sb="5" eb="7">
      <t>ショウダク</t>
    </rPh>
    <phoneticPr fontId="2"/>
  </si>
  <si>
    <t>工事着手前</t>
    <rPh sb="0" eb="2">
      <t>コウジ</t>
    </rPh>
    <rPh sb="2" eb="4">
      <t>チャクシュ</t>
    </rPh>
    <rPh sb="4" eb="5">
      <t>マエ</t>
    </rPh>
    <phoneticPr fontId="2"/>
  </si>
  <si>
    <t>任意様式だが、監督職員より提供される施工計画書作成例の項目を網羅する内容とすること</t>
    <rPh sb="0" eb="1">
      <t>ニンイ</t>
    </rPh>
    <rPh sb="1" eb="3">
      <t>ヨウシキ</t>
    </rPh>
    <rPh sb="7" eb="9">
      <t>カントク</t>
    </rPh>
    <rPh sb="9" eb="11">
      <t>ショクイン</t>
    </rPh>
    <rPh sb="13" eb="15">
      <t>テイキョウ</t>
    </rPh>
    <rPh sb="18" eb="20">
      <t>セコウ</t>
    </rPh>
    <rPh sb="20" eb="23">
      <t>ケイカクショ</t>
    </rPh>
    <rPh sb="23" eb="26">
      <t>サクセイレイ</t>
    </rPh>
    <rPh sb="27" eb="29">
      <t>コウモク</t>
    </rPh>
    <rPh sb="30" eb="32">
      <t>モウラ</t>
    </rPh>
    <rPh sb="34" eb="36">
      <t>ナイヨウ</t>
    </rPh>
    <phoneticPr fontId="2"/>
  </si>
  <si>
    <t>任意様式。工事期間全体の分離発注工事を含めた工程表を提出する</t>
    <rPh sb="0" eb="2">
      <t>ヨウシキ</t>
    </rPh>
    <phoneticPr fontId="2"/>
  </si>
  <si>
    <t>長期休暇（ＧＷ、夏季休暇、年末年始休暇等）に入る前に提出が必要</t>
    <rPh sb="0" eb="1">
      <t>チョウキ</t>
    </rPh>
    <rPh sb="1" eb="3">
      <t>キュウカ</t>
    </rPh>
    <rPh sb="8" eb="10">
      <t>カキ</t>
    </rPh>
    <rPh sb="10" eb="12">
      <t>キュウカ</t>
    </rPh>
    <rPh sb="13" eb="15">
      <t>ネンマツ</t>
    </rPh>
    <rPh sb="15" eb="17">
      <t>ネンシ</t>
    </rPh>
    <rPh sb="17" eb="19">
      <t>キュウカ</t>
    </rPh>
    <rPh sb="19" eb="20">
      <t>トウ</t>
    </rPh>
    <rPh sb="21" eb="22">
      <t>ハイ</t>
    </rPh>
    <rPh sb="23" eb="24">
      <t>マエ</t>
    </rPh>
    <rPh sb="25" eb="27">
      <t>テイシュツ</t>
    </rPh>
    <rPh sb="27" eb="28">
      <t>ヨウ</t>
    </rPh>
    <rPh sb="29" eb="31">
      <t>ヒツヨウ</t>
    </rPh>
    <phoneticPr fontId="2"/>
  </si>
  <si>
    <t>発生材調書と併せて提出</t>
    <rPh sb="0" eb="2">
      <t>ハッセイザイ</t>
    </rPh>
    <rPh sb="2" eb="4">
      <t>チョウショ</t>
    </rPh>
    <rPh sb="5" eb="6">
      <t>アワ</t>
    </rPh>
    <rPh sb="8" eb="10">
      <t>テイシュツ</t>
    </rPh>
    <phoneticPr fontId="2"/>
  </si>
  <si>
    <t>マニフェストの写しを添付すること</t>
    <rPh sb="6" eb="7">
      <t>ウツ</t>
    </rPh>
    <rPh sb="9" eb="11">
      <t>テンプ</t>
    </rPh>
    <phoneticPr fontId="2"/>
  </si>
  <si>
    <t>月末に実績と予定を提出する</t>
    <rPh sb="0" eb="1">
      <t>ゲツマツ</t>
    </rPh>
    <rPh sb="3" eb="5">
      <t>ジッセキ</t>
    </rPh>
    <rPh sb="6" eb="8">
      <t>ヨテイ</t>
    </rPh>
    <rPh sb="8" eb="10">
      <t>テイシュツ</t>
    </rPh>
    <phoneticPr fontId="2"/>
  </si>
  <si>
    <t>工事材料を搬入した際に提出</t>
    <rPh sb="0" eb="1">
      <t>コウジ</t>
    </rPh>
    <rPh sb="1" eb="3">
      <t>ザイリョウ</t>
    </rPh>
    <rPh sb="4" eb="6">
      <t>ハンニュウ</t>
    </rPh>
    <rPh sb="8" eb="9">
      <t>サイ</t>
    </rPh>
    <rPh sb="10" eb="12">
      <t>テイシュツ</t>
    </rPh>
    <phoneticPr fontId="2"/>
  </si>
  <si>
    <t>工事材料の検査が指定されているものについて提出</t>
    <rPh sb="0" eb="1">
      <t>コウジ</t>
    </rPh>
    <rPh sb="1" eb="3">
      <t>ザイリョウ</t>
    </rPh>
    <rPh sb="5" eb="7">
      <t>ケンサ</t>
    </rPh>
    <rPh sb="8" eb="10">
      <t>シテイ</t>
    </rPh>
    <rPh sb="21" eb="23">
      <t>テイシュツ</t>
    </rPh>
    <phoneticPr fontId="2"/>
  </si>
  <si>
    <t>下請負人との契約書の写しを添付すること</t>
    <rPh sb="0" eb="2">
      <t>シタウケオイ</t>
    </rPh>
    <rPh sb="3" eb="4">
      <t>ニン</t>
    </rPh>
    <rPh sb="5" eb="8">
      <t>ケイヤクショ</t>
    </rPh>
    <rPh sb="10" eb="11">
      <t>ウツ</t>
    </rPh>
    <rPh sb="12" eb="14">
      <t>テンプ</t>
    </rPh>
    <phoneticPr fontId="2"/>
  </si>
  <si>
    <t>関係業者が多い際など、必要に応じて様式を修正可</t>
    <rPh sb="0" eb="1">
      <t>カンケイ</t>
    </rPh>
    <rPh sb="1" eb="3">
      <t>ギョウシャ</t>
    </rPh>
    <rPh sb="4" eb="5">
      <t>オオ</t>
    </rPh>
    <rPh sb="6" eb="7">
      <t>サイ</t>
    </rPh>
    <rPh sb="10" eb="12">
      <t>ヒツヨウ</t>
    </rPh>
    <rPh sb="13" eb="14">
      <t>オウ</t>
    </rPh>
    <rPh sb="16" eb="18">
      <t>ヨウシキ</t>
    </rPh>
    <rPh sb="19" eb="21">
      <t>シュウセイ</t>
    </rPh>
    <rPh sb="21" eb="22">
      <t>カ</t>
    </rPh>
    <phoneticPr fontId="2"/>
  </si>
  <si>
    <t>契約締結後10日以内に登録（休日を除く）</t>
    <rPh sb="0" eb="1">
      <t>ケイヤク</t>
    </rPh>
    <rPh sb="1" eb="4">
      <t>テイケツゴ</t>
    </rPh>
    <rPh sb="7" eb="9">
      <t>イナイ</t>
    </rPh>
    <rPh sb="11" eb="13">
      <t>トウロク</t>
    </rPh>
    <rPh sb="14" eb="16">
      <t>キュウジツ</t>
    </rPh>
    <rPh sb="17" eb="18">
      <t>ノゾ</t>
    </rPh>
    <phoneticPr fontId="2"/>
  </si>
  <si>
    <t>工事用電力を高圧で外部から引き込む際や、10kW以上の工事用発電機を設置する際に必要</t>
    <rPh sb="0" eb="2">
      <t>コウジヨウ</t>
    </rPh>
    <rPh sb="2" eb="4">
      <t>デンリョク</t>
    </rPh>
    <rPh sb="5" eb="7">
      <t>コウアツ</t>
    </rPh>
    <rPh sb="8" eb="10">
      <t>ガイブ</t>
    </rPh>
    <rPh sb="12" eb="13">
      <t>ヒ</t>
    </rPh>
    <rPh sb="14" eb="15">
      <t>コ</t>
    </rPh>
    <rPh sb="16" eb="17">
      <t>サイ</t>
    </rPh>
    <rPh sb="24" eb="26">
      <t>イジョウ</t>
    </rPh>
    <rPh sb="27" eb="30">
      <t>コウジヨウ</t>
    </rPh>
    <rPh sb="30" eb="33">
      <t>ハツデンキ</t>
    </rPh>
    <rPh sb="34" eb="36">
      <t>セッチ</t>
    </rPh>
    <rPh sb="38" eb="39">
      <t>サイ</t>
    </rPh>
    <rPh sb="40" eb="42">
      <t>ヒツヨウ</t>
    </rPh>
    <phoneticPr fontId="2"/>
  </si>
  <si>
    <t>特記仕様書にて定められた資格証の写しを添付すること</t>
    <rPh sb="0" eb="1">
      <t>トッキ</t>
    </rPh>
    <rPh sb="1" eb="4">
      <t>シヨウショ</t>
    </rPh>
    <rPh sb="7" eb="8">
      <t>サダ</t>
    </rPh>
    <rPh sb="12" eb="14">
      <t>シカク</t>
    </rPh>
    <rPh sb="14" eb="15">
      <t>ショウ</t>
    </rPh>
    <rPh sb="16" eb="17">
      <t>ウツ</t>
    </rPh>
    <rPh sb="19" eb="21">
      <t>テンプ</t>
    </rPh>
    <phoneticPr fontId="2"/>
  </si>
  <si>
    <t>当該工事で要求されている資格証の写しを添付すること</t>
    <rPh sb="0" eb="1">
      <t>トウガイ</t>
    </rPh>
    <rPh sb="1" eb="2">
      <t>コウジ</t>
    </rPh>
    <rPh sb="3" eb="5">
      <t>ヨウキュウ</t>
    </rPh>
    <rPh sb="10" eb="12">
      <t>シカク</t>
    </rPh>
    <rPh sb="12" eb="13">
      <t>ショウ</t>
    </rPh>
    <rPh sb="15" eb="16">
      <t>ウツ</t>
    </rPh>
    <rPh sb="18" eb="20">
      <t>テンプ</t>
    </rPh>
    <phoneticPr fontId="2"/>
  </si>
  <si>
    <t>建築工事の特記仕様書に定められている技能士の資格がある場合に必要</t>
    <rPh sb="0" eb="1">
      <t>ケンチク</t>
    </rPh>
    <rPh sb="1" eb="3">
      <t>コウジ</t>
    </rPh>
    <rPh sb="4" eb="6">
      <t>トッキ</t>
    </rPh>
    <rPh sb="6" eb="9">
      <t>シヨウショ</t>
    </rPh>
    <rPh sb="10" eb="11">
      <t>サダ</t>
    </rPh>
    <rPh sb="18" eb="21">
      <t>ギノウシ</t>
    </rPh>
    <rPh sb="22" eb="24">
      <t>シカク</t>
    </rPh>
    <rPh sb="27" eb="29">
      <t>バアイ</t>
    </rPh>
    <rPh sb="30" eb="32">
      <t>ヒツヨウ</t>
    </rPh>
    <phoneticPr fontId="2"/>
  </si>
  <si>
    <t>施工体制報告書と併せて提出。工事中に下請負人の増減が発生した際にも都度提出すること</t>
    <rPh sb="0" eb="1">
      <t>セコウ</t>
    </rPh>
    <rPh sb="1" eb="3">
      <t>タイセイ</t>
    </rPh>
    <rPh sb="3" eb="6">
      <t>ホウコクショ</t>
    </rPh>
    <rPh sb="8" eb="9">
      <t>アワ</t>
    </rPh>
    <rPh sb="11" eb="13">
      <t>テイシュツ</t>
    </rPh>
    <rPh sb="14" eb="16">
      <t>コウジ</t>
    </rPh>
    <rPh sb="16" eb="17">
      <t>チュウ</t>
    </rPh>
    <rPh sb="18" eb="22">
      <t>シタウケオイニン</t>
    </rPh>
    <rPh sb="23" eb="25">
      <t>ゾウゲン</t>
    </rPh>
    <rPh sb="26" eb="28">
      <t>ハッセイ</t>
    </rPh>
    <rPh sb="30" eb="31">
      <t>サイ</t>
    </rPh>
    <rPh sb="33" eb="35">
      <t>ツド</t>
    </rPh>
    <rPh sb="35" eb="37">
      <t>テイシュツ</t>
    </rPh>
    <phoneticPr fontId="2"/>
  </si>
  <si>
    <t>資機材の納入仕様書と併せて提出。工事中に発注先の増減が発生した際にも都度提出すること</t>
    <rPh sb="0" eb="2">
      <t>シキザイ</t>
    </rPh>
    <rPh sb="3" eb="5">
      <t>ノウニュウ</t>
    </rPh>
    <rPh sb="5" eb="8">
      <t>シヨウショ</t>
    </rPh>
    <rPh sb="10" eb="11">
      <t>アワ</t>
    </rPh>
    <rPh sb="13" eb="15">
      <t>テイシュツ</t>
    </rPh>
    <rPh sb="16" eb="19">
      <t>コウジチュウ</t>
    </rPh>
    <rPh sb="20" eb="22">
      <t>ハッチュウ</t>
    </rPh>
    <rPh sb="22" eb="23">
      <t>サキ</t>
    </rPh>
    <rPh sb="24" eb="26">
      <t>ゾウゲン</t>
    </rPh>
    <rPh sb="26" eb="28">
      <t>ハッセイ</t>
    </rPh>
    <rPh sb="31" eb="32">
      <t>サイ</t>
    </rPh>
    <rPh sb="34" eb="36">
      <t>ツド</t>
    </rPh>
    <rPh sb="36" eb="38">
      <t>テイシュツ</t>
    </rPh>
    <phoneticPr fontId="2"/>
  </si>
  <si>
    <t>支給材料が指定されているものについて提出</t>
    <rPh sb="0" eb="1">
      <t>シキュウ</t>
    </rPh>
    <rPh sb="1" eb="3">
      <t>ザイリョウ</t>
    </rPh>
    <rPh sb="4" eb="6">
      <t>シテイ</t>
    </rPh>
    <rPh sb="17" eb="19">
      <t>テイシュツ</t>
    </rPh>
    <phoneticPr fontId="2"/>
  </si>
  <si>
    <t>上記材料を受領した際に提出</t>
    <rPh sb="0" eb="1">
      <t>ジョウキ</t>
    </rPh>
    <rPh sb="1" eb="3">
      <t>ザイリョウ</t>
    </rPh>
    <rPh sb="4" eb="6">
      <t>ジュリョウ</t>
    </rPh>
    <rPh sb="8" eb="9">
      <t>サイ</t>
    </rPh>
    <rPh sb="10" eb="12">
      <t>テイシュツ</t>
    </rPh>
    <phoneticPr fontId="2"/>
  </si>
  <si>
    <t>上記材料が不要になった場合に提出</t>
    <rPh sb="0" eb="1">
      <t>ジョウキ</t>
    </rPh>
    <rPh sb="1" eb="3">
      <t>ザイリョウ</t>
    </rPh>
    <rPh sb="5" eb="7">
      <t>フヨウ</t>
    </rPh>
    <rPh sb="11" eb="13">
      <t>バアイ</t>
    </rPh>
    <rPh sb="13" eb="15">
      <t>テイシュツ</t>
    </rPh>
    <phoneticPr fontId="2"/>
  </si>
  <si>
    <t>現場代理人を変更する事由が発生した場合、直ちに提出すること</t>
    <rPh sb="0" eb="1">
      <t>ゲンバ</t>
    </rPh>
    <rPh sb="1" eb="4">
      <t>ダイリニン</t>
    </rPh>
    <rPh sb="5" eb="7">
      <t>ヘンコウ</t>
    </rPh>
    <rPh sb="10" eb="12">
      <t>ジユウ</t>
    </rPh>
    <rPh sb="13" eb="15">
      <t>ハッセイ</t>
    </rPh>
    <rPh sb="17" eb="19">
      <t>バアイ</t>
    </rPh>
    <rPh sb="19" eb="20">
      <t>タダ</t>
    </rPh>
    <rPh sb="22" eb="24">
      <t>テイシュツ</t>
    </rPh>
    <phoneticPr fontId="2"/>
  </si>
  <si>
    <t>受注者の責めに帰すことができない事由により工期延長を行う際に提出</t>
    <rPh sb="0" eb="3">
      <t>ジュチュウシャ</t>
    </rPh>
    <rPh sb="4" eb="5">
      <t>セ</t>
    </rPh>
    <rPh sb="7" eb="8">
      <t>カエ</t>
    </rPh>
    <rPh sb="16" eb="18">
      <t>ジユウ</t>
    </rPh>
    <rPh sb="21" eb="22">
      <t>コウキ</t>
    </rPh>
    <rPh sb="22" eb="24">
      <t>エンチョウ</t>
    </rPh>
    <rPh sb="26" eb="27">
      <t>オコナ</t>
    </rPh>
    <rPh sb="28" eb="29">
      <t>サイ</t>
    </rPh>
    <rPh sb="30" eb="32">
      <t>テイシュツ</t>
    </rPh>
    <phoneticPr fontId="2"/>
  </si>
  <si>
    <t>受注者の責めに帰すことができない事由により請負代金額の変更を行う際に提出</t>
    <rPh sb="0" eb="3">
      <t>ジュチュウシャ</t>
    </rPh>
    <rPh sb="4" eb="5">
      <t>セ</t>
    </rPh>
    <rPh sb="7" eb="8">
      <t>カエ</t>
    </rPh>
    <rPh sb="16" eb="18">
      <t>ジユウ</t>
    </rPh>
    <rPh sb="21" eb="23">
      <t>ウケオイ</t>
    </rPh>
    <rPh sb="23" eb="25">
      <t>ダイキン</t>
    </rPh>
    <rPh sb="25" eb="26">
      <t>ガク</t>
    </rPh>
    <rPh sb="27" eb="29">
      <t>ヘンコウ</t>
    </rPh>
    <rPh sb="30" eb="31">
      <t>オコナ</t>
    </rPh>
    <rPh sb="32" eb="33">
      <t>サイ</t>
    </rPh>
    <rPh sb="34" eb="36">
      <t>テイシュツ</t>
    </rPh>
    <phoneticPr fontId="2"/>
  </si>
  <si>
    <t>天災等により仮設物や工事目的物その他機材等に損害が発生した場合に提出</t>
    <rPh sb="0" eb="1">
      <t>テンサイ</t>
    </rPh>
    <rPh sb="1" eb="2">
      <t>トウ</t>
    </rPh>
    <rPh sb="5" eb="7">
      <t>カセツ</t>
    </rPh>
    <rPh sb="7" eb="8">
      <t>ブツ</t>
    </rPh>
    <rPh sb="9" eb="11">
      <t>コウジ</t>
    </rPh>
    <rPh sb="11" eb="14">
      <t>モクテキブツ</t>
    </rPh>
    <rPh sb="16" eb="17">
      <t>ホカ</t>
    </rPh>
    <rPh sb="17" eb="19">
      <t>キザイ</t>
    </rPh>
    <rPh sb="19" eb="20">
      <t>トウ</t>
    </rPh>
    <rPh sb="21" eb="23">
      <t>ソンガイ</t>
    </rPh>
    <rPh sb="24" eb="26">
      <t>ハッセイ</t>
    </rPh>
    <rPh sb="28" eb="30">
      <t>バアイ</t>
    </rPh>
    <rPh sb="31" eb="33">
      <t>テイシュツ</t>
    </rPh>
    <phoneticPr fontId="2"/>
  </si>
  <si>
    <t>発注者又は受注者の職務執行が著しく不適当な場合に提出。提出後10日以内に決定事項を通知。</t>
    <rPh sb="0" eb="2">
      <t>ハッチュウシャ</t>
    </rPh>
    <rPh sb="2" eb="3">
      <t>マタ</t>
    </rPh>
    <rPh sb="4" eb="7">
      <t>ジュチュウシャ</t>
    </rPh>
    <rPh sb="9" eb="11">
      <t>ショクム</t>
    </rPh>
    <rPh sb="11" eb="13">
      <t>シッコウ</t>
    </rPh>
    <rPh sb="14" eb="15">
      <t>イチジル</t>
    </rPh>
    <rPh sb="17" eb="20">
      <t>フテキトウ</t>
    </rPh>
    <rPh sb="21" eb="23">
      <t>バアイ</t>
    </rPh>
    <rPh sb="24" eb="26">
      <t>テイシュツ</t>
    </rPh>
    <rPh sb="27" eb="29">
      <t>テイシュツ</t>
    </rPh>
    <rPh sb="29" eb="30">
      <t>ゴ</t>
    </rPh>
    <rPh sb="32" eb="33">
      <t>ニチ</t>
    </rPh>
    <rPh sb="33" eb="35">
      <t>イナイ</t>
    </rPh>
    <rPh sb="36" eb="38">
      <t>ケッテイ</t>
    </rPh>
    <rPh sb="38" eb="40">
      <t>ジコウ</t>
    </rPh>
    <rPh sb="41" eb="43">
      <t>ツウチ</t>
    </rPh>
    <phoneticPr fontId="2"/>
  </si>
  <si>
    <t>について、賃金水準又は物価水準の変動により請負代金額が不適当となったと認めたので、国立大学法人熊本大学発注工事請負等契約規則別記第１号工事請負契約基準第２６第１項により請負代金額を変更されるよう請求します。
　また、変動前残工事代金額の算定の基礎となる当該請求時の出来高部分の確認の日を定めたく下記のとおり協議します。</t>
    <phoneticPr fontId="2"/>
  </si>
  <si>
    <t>【確認欄凡例】　●：不備なし　　◎：不備あり（未提出分あり）　　○ ：書類なし　　－：該当しない　（○ →◎→●の順で書きつぶす）</t>
    <rPh sb="4" eb="6">
      <t>ハンレイ</t>
    </rPh>
    <phoneticPr fontId="2"/>
  </si>
  <si>
    <t>　※工事書類の授受は押印が必要なものを除き、原則電子メールにて行う</t>
    <rPh sb="2" eb="4">
      <t>コウジ</t>
    </rPh>
    <rPh sb="4" eb="6">
      <t>ショルイ</t>
    </rPh>
    <rPh sb="7" eb="9">
      <t>ジュジュ</t>
    </rPh>
    <rPh sb="10" eb="12">
      <t>オウイン</t>
    </rPh>
    <rPh sb="13" eb="15">
      <t>ヒツヨウ</t>
    </rPh>
    <rPh sb="19" eb="20">
      <t>ノゾ</t>
    </rPh>
    <rPh sb="22" eb="24">
      <t>ゲンソク</t>
    </rPh>
    <rPh sb="24" eb="26">
      <t>デンシ</t>
    </rPh>
    <rPh sb="31" eb="32">
      <t>オコナ</t>
    </rPh>
    <phoneticPr fontId="2"/>
  </si>
  <si>
    <t>（最終変更契約日）</t>
    <rPh sb="1" eb="3">
      <t>サイシュウ</t>
    </rPh>
    <phoneticPr fontId="2"/>
  </si>
  <si>
    <t>（最終変更完成期限）</t>
    <rPh sb="1" eb="3">
      <t>サイシュウ</t>
    </rPh>
    <rPh sb="3" eb="5">
      <t>ヘンコウ</t>
    </rPh>
    <phoneticPr fontId="2"/>
  </si>
  <si>
    <t>詳細工程表</t>
    <rPh sb="0" eb="2">
      <t>ショウサイ</t>
    </rPh>
    <rPh sb="2" eb="5">
      <t>コウテイヒョウ</t>
    </rPh>
    <phoneticPr fontId="2"/>
  </si>
  <si>
    <t>半月毎に実績と予定を提出する</t>
    <rPh sb="0" eb="1">
      <t>ハンツキ</t>
    </rPh>
    <rPh sb="1" eb="2">
      <t>マイ</t>
    </rPh>
    <rPh sb="3" eb="5">
      <t>ジッセキ</t>
    </rPh>
    <rPh sb="6" eb="8">
      <t>ヨテイ</t>
    </rPh>
    <rPh sb="8" eb="10">
      <t>テイシュツ</t>
    </rPh>
    <phoneticPr fontId="2"/>
  </si>
  <si>
    <t>詳 細 工 程 表</t>
    <rPh sb="0" eb="1">
      <t>ショウ</t>
    </rPh>
    <rPh sb="2" eb="3">
      <t>ホソ</t>
    </rPh>
    <phoneticPr fontId="2"/>
  </si>
  <si>
    <t>１５日</t>
    <rPh sb="2" eb="3">
      <t>ニチ</t>
    </rPh>
    <phoneticPr fontId="2"/>
  </si>
  <si>
    <t>月</t>
  </si>
  <si>
    <t>月</t>
    <rPh sb="0" eb="1">
      <t>ゲツ</t>
    </rPh>
    <phoneticPr fontId="2"/>
  </si>
  <si>
    <t>今回
(累計)</t>
    <rPh sb="0" eb="2">
      <t>コンカイ</t>
    </rPh>
    <rPh sb="4" eb="6">
      <t>ルイケイ</t>
    </rPh>
    <phoneticPr fontId="2"/>
  </si>
  <si>
    <t>前回
(累計)</t>
    <rPh sb="0" eb="2">
      <t>ゼンカイ</t>
    </rPh>
    <rPh sb="4" eb="6">
      <t>ルイケイ</t>
    </rPh>
    <phoneticPr fontId="2"/>
  </si>
  <si>
    <t>※報告は一工程</t>
    <phoneticPr fontId="2"/>
  </si>
  <si>
    <t>　終了毎とする</t>
    <phoneticPr fontId="2"/>
  </si>
  <si>
    <t>施 工 報 告</t>
    <phoneticPr fontId="2"/>
  </si>
  <si>
    <t>AM</t>
    <phoneticPr fontId="2"/>
  </si>
  <si>
    <t>PM</t>
    <phoneticPr fontId="2"/>
  </si>
  <si>
    <t>７月</t>
    <rPh sb="1" eb="2">
      <t>ガツ</t>
    </rPh>
    <phoneticPr fontId="2"/>
  </si>
  <si>
    <t>土</t>
    <rPh sb="0" eb="1">
      <t>ド</t>
    </rPh>
    <phoneticPr fontId="2"/>
  </si>
  <si>
    <t>日</t>
    <rPh sb="0" eb="1">
      <t>ニチ</t>
    </rPh>
    <phoneticPr fontId="2"/>
  </si>
  <si>
    <t>火</t>
  </si>
  <si>
    <t>工事中止</t>
    <phoneticPr fontId="2"/>
  </si>
  <si>
    <t>※工程表は毎月１日と１６日に当半月の予定及び前半月の実績を提出する</t>
    <rPh sb="1" eb="4">
      <t>コウテイヒョウ</t>
    </rPh>
    <rPh sb="5" eb="7">
      <t>マイツキ</t>
    </rPh>
    <rPh sb="8" eb="9">
      <t>ニチ</t>
    </rPh>
    <rPh sb="12" eb="13">
      <t>ニチ</t>
    </rPh>
    <rPh sb="14" eb="15">
      <t>トウ</t>
    </rPh>
    <rPh sb="15" eb="17">
      <t>ハンツキ</t>
    </rPh>
    <rPh sb="18" eb="20">
      <t>ヨテイ</t>
    </rPh>
    <rPh sb="20" eb="21">
      <t>オヨ</t>
    </rPh>
    <rPh sb="22" eb="24">
      <t>ゼンハン</t>
    </rPh>
    <rPh sb="24" eb="25">
      <t>ツキ</t>
    </rPh>
    <rPh sb="26" eb="28">
      <t>ジッセキ</t>
    </rPh>
    <rPh sb="29" eb="31">
      <t>テイシュツ</t>
    </rPh>
    <phoneticPr fontId="2"/>
  </si>
  <si>
    <t>○階完了</t>
    <rPh sb="1" eb="2">
      <t>カイ</t>
    </rPh>
    <rPh sb="2" eb="4">
      <t>カンリョウ</t>
    </rPh>
    <phoneticPr fontId="2"/>
  </si>
  <si>
    <t>令和　　年　　月　　日</t>
    <rPh sb="0" eb="2">
      <t>レイワ</t>
    </rPh>
    <phoneticPr fontId="2"/>
  </si>
  <si>
    <t>令和５年　４月　１日</t>
    <rPh sb="0" eb="2">
      <t>レイワ</t>
    </rPh>
    <rPh sb="3" eb="4">
      <t>ネン</t>
    </rPh>
    <rPh sb="6" eb="7">
      <t>ガツ</t>
    </rPh>
    <rPh sb="9" eb="10">
      <t>ニチ</t>
    </rPh>
    <phoneticPr fontId="2"/>
  </si>
  <si>
    <t>令和５年　４月　２日</t>
    <rPh sb="0" eb="2">
      <t>レイワ</t>
    </rPh>
    <rPh sb="3" eb="4">
      <t>ネン</t>
    </rPh>
    <rPh sb="6" eb="7">
      <t>ガツ</t>
    </rPh>
    <rPh sb="9" eb="10">
      <t>ニチ</t>
    </rPh>
    <phoneticPr fontId="2"/>
  </si>
  <si>
    <t>令和５年　３月３０日</t>
    <rPh sb="0" eb="2">
      <t>レイワ</t>
    </rPh>
    <rPh sb="3" eb="4">
      <t>ネン</t>
    </rPh>
    <rPh sb="6" eb="7">
      <t>ガツ</t>
    </rPh>
    <rPh sb="9" eb="10">
      <t>ニチ</t>
    </rPh>
    <phoneticPr fontId="2"/>
  </si>
  <si>
    <t>配置技術者等</t>
    <rPh sb="0" eb="2">
      <t>ハイチ</t>
    </rPh>
    <rPh sb="2" eb="4">
      <t>ギジュツ</t>
    </rPh>
    <rPh sb="4" eb="5">
      <t>シャ</t>
    </rPh>
    <rPh sb="5" eb="6">
      <t>ナド</t>
    </rPh>
    <phoneticPr fontId="2"/>
  </si>
  <si>
    <t>監理技術者又は主任技術者</t>
    <rPh sb="0" eb="2">
      <t>カンリ</t>
    </rPh>
    <rPh sb="2" eb="4">
      <t>ギジュツ</t>
    </rPh>
    <rPh sb="4" eb="5">
      <t>シャ</t>
    </rPh>
    <rPh sb="5" eb="6">
      <t>マタ</t>
    </rPh>
    <rPh sb="7" eb="9">
      <t>シュニン</t>
    </rPh>
    <rPh sb="9" eb="12">
      <t>ギジュツシャ</t>
    </rPh>
    <phoneticPr fontId="2"/>
  </si>
  <si>
    <t>監理技術者補佐</t>
    <rPh sb="0" eb="2">
      <t>カンリ</t>
    </rPh>
    <rPh sb="2" eb="4">
      <t>ギジュツ</t>
    </rPh>
    <rPh sb="4" eb="5">
      <t>シャ</t>
    </rPh>
    <rPh sb="5" eb="7">
      <t>ホサ</t>
    </rPh>
    <phoneticPr fontId="2"/>
  </si>
  <si>
    <t>専門技術者</t>
    <rPh sb="0" eb="2">
      <t>センモン</t>
    </rPh>
    <rPh sb="2" eb="5">
      <t>ギジュツシャ</t>
    </rPh>
    <phoneticPr fontId="2"/>
  </si>
  <si>
    <t>氏名</t>
    <rPh sb="0" eb="2">
      <t>シメイ</t>
    </rPh>
    <phoneticPr fontId="2"/>
  </si>
  <si>
    <t>備考</t>
    <rPh sb="0" eb="2">
      <t>ビコウ</t>
    </rPh>
    <phoneticPr fontId="2"/>
  </si>
  <si>
    <t>※１</t>
    <phoneticPr fontId="2"/>
  </si>
  <si>
    <t>※２</t>
    <phoneticPr fontId="2"/>
  </si>
  <si>
    <t>※３</t>
    <phoneticPr fontId="2"/>
  </si>
  <si>
    <t>監理技術者補佐</t>
    <rPh sb="0" eb="2">
      <t>カンリ</t>
    </rPh>
    <rPh sb="2" eb="5">
      <t>ギジュツシャ</t>
    </rPh>
    <rPh sb="5" eb="7">
      <t>ホサ</t>
    </rPh>
    <phoneticPr fontId="2"/>
  </si>
  <si>
    <t>（注）</t>
    <rPh sb="1" eb="2">
      <t>チュウ</t>
    </rPh>
    <phoneticPr fontId="2"/>
  </si>
  <si>
    <t>現場代理人は、経歴書を提出しなくてもよい。</t>
  </si>
  <si>
    <t>監理技術者は、監理技術者資格者証の写し（両面）を提出すること。</t>
  </si>
  <si>
    <t>・最　終　学　歴</t>
    <rPh sb="1" eb="2">
      <t>サイ</t>
    </rPh>
    <rPh sb="3" eb="4">
      <t>シュウ</t>
    </rPh>
    <rPh sb="5" eb="6">
      <t>ガク</t>
    </rPh>
    <rPh sb="7" eb="8">
      <t>レキ</t>
    </rPh>
    <phoneticPr fontId="2"/>
  </si>
  <si>
    <t>・工　事　経　歴</t>
    <rPh sb="1" eb="2">
      <t>コウ</t>
    </rPh>
    <rPh sb="3" eb="4">
      <t>コト</t>
    </rPh>
    <rPh sb="5" eb="6">
      <t>キョウ</t>
    </rPh>
    <rPh sb="7" eb="8">
      <t>レキ</t>
    </rPh>
    <phoneticPr fontId="2"/>
  </si>
  <si>
    <t>学歴（指定学科）及び実務経験による主任技術者以外は記載不要。</t>
    <rPh sb="0" eb="2">
      <t>ガクレキ</t>
    </rPh>
    <rPh sb="3" eb="5">
      <t>シテイ</t>
    </rPh>
    <rPh sb="5" eb="7">
      <t>ガッカ</t>
    </rPh>
    <rPh sb="8" eb="9">
      <t>オヨ</t>
    </rPh>
    <rPh sb="10" eb="12">
      <t>ジツム</t>
    </rPh>
    <rPh sb="12" eb="14">
      <t>ケイケン</t>
    </rPh>
    <rPh sb="17" eb="19">
      <t>シュニン</t>
    </rPh>
    <rPh sb="19" eb="22">
      <t>ギジュツシャ</t>
    </rPh>
    <rPh sb="22" eb="24">
      <t>イガイ</t>
    </rPh>
    <rPh sb="25" eb="27">
      <t>キサイ</t>
    </rPh>
    <rPh sb="27" eb="29">
      <t>フヨウ</t>
    </rPh>
    <phoneticPr fontId="2"/>
  </si>
  <si>
    <t>実務経験による主任技術者以外は記載不要。</t>
    <rPh sb="0" eb="2">
      <t>ジツム</t>
    </rPh>
    <rPh sb="2" eb="4">
      <t>ケイケン</t>
    </rPh>
    <rPh sb="7" eb="9">
      <t>シュニン</t>
    </rPh>
    <rPh sb="9" eb="11">
      <t>ギジュツ</t>
    </rPh>
    <rPh sb="11" eb="12">
      <t>シャ</t>
    </rPh>
    <rPh sb="12" eb="14">
      <t>イガイ</t>
    </rPh>
    <rPh sb="15" eb="17">
      <t>キサイ</t>
    </rPh>
    <rPh sb="17" eb="19">
      <t>フヨウ</t>
    </rPh>
    <phoneticPr fontId="2"/>
  </si>
  <si>
    <t>学歴による場合以外は記載不要。</t>
    <rPh sb="0" eb="2">
      <t>ガクレキ</t>
    </rPh>
    <rPh sb="5" eb="7">
      <t>バアイ</t>
    </rPh>
    <rPh sb="7" eb="9">
      <t>イガイ</t>
    </rPh>
    <rPh sb="10" eb="12">
      <t>キサイ</t>
    </rPh>
    <rPh sb="12" eb="14">
      <t>フヨウ</t>
    </rPh>
    <phoneticPr fontId="2"/>
  </si>
  <si>
    <t>学歴による場合は記載不要。</t>
    <rPh sb="0" eb="2">
      <t>ガクレキ</t>
    </rPh>
    <rPh sb="5" eb="7">
      <t>バアイ</t>
    </rPh>
    <rPh sb="8" eb="10">
      <t>キサイ</t>
    </rPh>
    <rPh sb="10" eb="12">
      <t>フヨウ</t>
    </rPh>
    <phoneticPr fontId="2"/>
  </si>
  <si>
    <t>に基づき現場代理人等を下記のとおり定めたので、別紙経歴書を添えて通知します。</t>
    <phoneticPr fontId="2"/>
  </si>
  <si>
    <t>主任技術者、監理技術者補佐又は専門技術者は、国家資格等の合格証明書、免許証、登録</t>
    <phoneticPr fontId="2"/>
  </si>
  <si>
    <t>証等の写しのいずれかを提出すること。</t>
    <rPh sb="0" eb="1">
      <t>ショウ</t>
    </rPh>
    <rPh sb="1" eb="2">
      <t>ナド</t>
    </rPh>
    <rPh sb="3" eb="4">
      <t>ウツ</t>
    </rPh>
    <rPh sb="11" eb="13">
      <t>テイシュツ</t>
    </rPh>
    <phoneticPr fontId="2"/>
  </si>
  <si>
    <t>建設業法第２６条第３項ただし書の規定による監理技術者補佐を配置する場合に記入する</t>
    <phoneticPr fontId="2"/>
  </si>
  <si>
    <t>こと。</t>
    <phoneticPr fontId="2"/>
  </si>
  <si>
    <t>・氏　名</t>
    <rPh sb="1" eb="2">
      <t>シ</t>
    </rPh>
    <rPh sb="3" eb="4">
      <t>メイ</t>
    </rPh>
    <phoneticPr fontId="2"/>
  </si>
  <si>
    <t>・職　歴</t>
    <rPh sb="1" eb="2">
      <t>ショク</t>
    </rPh>
    <rPh sb="3" eb="4">
      <t>レキ</t>
    </rPh>
    <phoneticPr fontId="2"/>
  </si>
  <si>
    <t>の電気保安技術者を下記のとおり定めたので、通知します。</t>
    <phoneticPr fontId="2"/>
  </si>
  <si>
    <t>電気保安技術者名</t>
    <phoneticPr fontId="2"/>
  </si>
  <si>
    <t>施工計画書に氏名、資格名等を記載し、資格証の写し等を添付することで省略可能</t>
    <phoneticPr fontId="2"/>
  </si>
  <si>
    <t>資料を添付することで省略可能</t>
  </si>
  <si>
    <t>建設業退職金共済制度掛金収納書</t>
    <phoneticPr fontId="2"/>
  </si>
  <si>
    <t>工事番号及び工事名</t>
    <rPh sb="0" eb="2">
      <t>コウジ</t>
    </rPh>
    <rPh sb="2" eb="4">
      <t>バンゴウ</t>
    </rPh>
    <rPh sb="4" eb="5">
      <t>オヨ</t>
    </rPh>
    <rPh sb="6" eb="9">
      <t>コウジメイ</t>
    </rPh>
    <phoneticPr fontId="2"/>
  </si>
  <si>
    <t>建設キャリアアップシステム現場ＩＤ</t>
    <rPh sb="0" eb="2">
      <t>ケンセツ</t>
    </rPh>
    <rPh sb="13" eb="15">
      <t>ゲンバ</t>
    </rPh>
    <phoneticPr fontId="2"/>
  </si>
  <si>
    <t>総工事費</t>
    <rPh sb="0" eb="1">
      <t>ソウ</t>
    </rPh>
    <rPh sb="1" eb="3">
      <t>コウジ</t>
    </rPh>
    <rPh sb="3" eb="4">
      <t>ヒ</t>
    </rPh>
    <phoneticPr fontId="2"/>
  </si>
  <si>
    <t>円</t>
    <rPh sb="0" eb="1">
      <t>エン</t>
    </rPh>
    <phoneticPr fontId="2"/>
  </si>
  <si>
    <t>受注者（元請）</t>
    <rPh sb="4" eb="5">
      <t>モト</t>
    </rPh>
    <rPh sb="5" eb="6">
      <t>ウ</t>
    </rPh>
    <phoneticPr fontId="2"/>
  </si>
  <si>
    <t>住所</t>
    <rPh sb="0" eb="2">
      <t>ジュウショ</t>
    </rPh>
    <phoneticPr fontId="2"/>
  </si>
  <si>
    <t>法人等名</t>
    <rPh sb="0" eb="2">
      <t>ホウジン</t>
    </rPh>
    <rPh sb="2" eb="3">
      <t>トウ</t>
    </rPh>
    <rPh sb="3" eb="4">
      <t>メイ</t>
    </rPh>
    <phoneticPr fontId="2"/>
  </si>
  <si>
    <t>共済契約者番号</t>
    <rPh sb="0" eb="2">
      <t>キョウサイ</t>
    </rPh>
    <rPh sb="2" eb="5">
      <t>ケイヤクシャ</t>
    </rPh>
    <rPh sb="5" eb="7">
      <t>バンゴウ</t>
    </rPh>
    <phoneticPr fontId="2"/>
  </si>
  <si>
    <t>建設キャリアアップシステム事業者ＩＤ</t>
    <rPh sb="13" eb="16">
      <t>ジギョウシャ</t>
    </rPh>
    <phoneticPr fontId="2"/>
  </si>
  <si>
    <t>共済証紙購入額</t>
    <rPh sb="0" eb="2">
      <t>キョウサイ</t>
    </rPh>
    <rPh sb="2" eb="4">
      <t>ショウシ</t>
    </rPh>
    <rPh sb="4" eb="6">
      <t>コウニュウ</t>
    </rPh>
    <rPh sb="6" eb="7">
      <t>ガク</t>
    </rPh>
    <phoneticPr fontId="2"/>
  </si>
  <si>
    <t>掛金収納書を添付（契約者から発注者用）</t>
    <rPh sb="0" eb="1">
      <t>カ</t>
    </rPh>
    <rPh sb="1" eb="2">
      <t>キン</t>
    </rPh>
    <rPh sb="2" eb="4">
      <t>シュウノウ</t>
    </rPh>
    <rPh sb="4" eb="5">
      <t>ショ</t>
    </rPh>
    <rPh sb="6" eb="8">
      <t>テンプ</t>
    </rPh>
    <rPh sb="9" eb="12">
      <t>ケイヤクシャ</t>
    </rPh>
    <rPh sb="14" eb="17">
      <t>ハッチュウシャ</t>
    </rPh>
    <rPh sb="17" eb="18">
      <t>ヨウ</t>
    </rPh>
    <phoneticPr fontId="2"/>
  </si>
  <si>
    <t>当該工事における共済証紙購入の考え方（該当する□に✓をチェックして下さい）</t>
    <rPh sb="0" eb="2">
      <t>トウガイ</t>
    </rPh>
    <rPh sb="2" eb="4">
      <t>コウジ</t>
    </rPh>
    <rPh sb="8" eb="10">
      <t>キョウサイ</t>
    </rPh>
    <rPh sb="10" eb="12">
      <t>ショウシ</t>
    </rPh>
    <rPh sb="12" eb="14">
      <t>コウニュウ</t>
    </rPh>
    <rPh sb="15" eb="16">
      <t>カンガ</t>
    </rPh>
    <rPh sb="17" eb="18">
      <t>カタ</t>
    </rPh>
    <rPh sb="19" eb="21">
      <t>ガイトウ</t>
    </rPh>
    <rPh sb="33" eb="34">
      <t>クダ</t>
    </rPh>
    <phoneticPr fontId="2"/>
  </si>
  <si>
    <t>□１.　発注者の指示とおり</t>
    <rPh sb="4" eb="7">
      <t>ハッチュウシャ</t>
    </rPh>
    <rPh sb="8" eb="10">
      <t>シジ</t>
    </rPh>
    <phoneticPr fontId="2"/>
  </si>
  <si>
    <t>□２.　対象労働者数と当該労働者の就労日数を的確に把握している場合</t>
    <rPh sb="4" eb="6">
      <t>タイショウ</t>
    </rPh>
    <rPh sb="6" eb="9">
      <t>ロウドウシャ</t>
    </rPh>
    <rPh sb="9" eb="10">
      <t>スウ</t>
    </rPh>
    <rPh sb="11" eb="13">
      <t>トウガイ</t>
    </rPh>
    <rPh sb="13" eb="16">
      <t>ロウドウシャ</t>
    </rPh>
    <rPh sb="17" eb="19">
      <t>シュウロウ</t>
    </rPh>
    <rPh sb="19" eb="21">
      <t>ニッスウ</t>
    </rPh>
    <rPh sb="22" eb="24">
      <t>テキカク</t>
    </rPh>
    <rPh sb="25" eb="27">
      <t>ハアク</t>
    </rPh>
    <rPh sb="31" eb="33">
      <t>バアイ</t>
    </rPh>
    <phoneticPr fontId="2"/>
  </si>
  <si>
    <t>就労予定延日数</t>
    <rPh sb="0" eb="2">
      <t>シュウロウ</t>
    </rPh>
    <rPh sb="2" eb="4">
      <t>ヨテイ</t>
    </rPh>
    <rPh sb="4" eb="5">
      <t>ノ</t>
    </rPh>
    <rPh sb="5" eb="7">
      <t>ニッスウ</t>
    </rPh>
    <phoneticPr fontId="2"/>
  </si>
  <si>
    <t>販売価格</t>
    <rPh sb="0" eb="2">
      <t>ハンバイ</t>
    </rPh>
    <rPh sb="2" eb="4">
      <t>カカク</t>
    </rPh>
    <phoneticPr fontId="2"/>
  </si>
  <si>
    <t>人日</t>
    <rPh sb="0" eb="1">
      <t>ニン</t>
    </rPh>
    <rPh sb="1" eb="2">
      <t>ニチ</t>
    </rPh>
    <phoneticPr fontId="2"/>
  </si>
  <si>
    <t>×</t>
    <phoneticPr fontId="2"/>
  </si>
  <si>
    <t>＝</t>
    <phoneticPr fontId="2"/>
  </si>
  <si>
    <t>□３.　対象労働者数と当該労働者の就労日数の把握が困難な場合</t>
    <rPh sb="4" eb="6">
      <t>タイショウ</t>
    </rPh>
    <rPh sb="6" eb="9">
      <t>ロウドウシャ</t>
    </rPh>
    <rPh sb="9" eb="10">
      <t>スウ</t>
    </rPh>
    <rPh sb="11" eb="13">
      <t>トウガイ</t>
    </rPh>
    <rPh sb="13" eb="16">
      <t>ロウドウシャ</t>
    </rPh>
    <rPh sb="17" eb="19">
      <t>シュウロウ</t>
    </rPh>
    <rPh sb="19" eb="21">
      <t>ニッスウ</t>
    </rPh>
    <rPh sb="22" eb="24">
      <t>ハアク</t>
    </rPh>
    <rPh sb="25" eb="27">
      <t>コンナン</t>
    </rPh>
    <rPh sb="28" eb="30">
      <t>バアイ</t>
    </rPh>
    <phoneticPr fontId="2"/>
  </si>
  <si>
    <t>購入率</t>
    <rPh sb="0" eb="2">
      <t>コウニュウ</t>
    </rPh>
    <rPh sb="2" eb="3">
      <t>リツ</t>
    </rPh>
    <phoneticPr fontId="2"/>
  </si>
  <si>
    <t>※加入率</t>
    <rPh sb="1" eb="3">
      <t>カニュウ</t>
    </rPh>
    <rPh sb="3" eb="4">
      <t>リツ</t>
    </rPh>
    <phoneticPr fontId="2"/>
  </si>
  <si>
    <t>％</t>
    <phoneticPr fontId="2"/>
  </si>
  <si>
    <t>□４.　その他</t>
    <rPh sb="6" eb="7">
      <t>タ</t>
    </rPh>
    <phoneticPr fontId="2"/>
  </si>
  <si>
    <t>購入額の根拠を記入</t>
    <rPh sb="0" eb="2">
      <t>コウニュウ</t>
    </rPh>
    <rPh sb="2" eb="3">
      <t>ガク</t>
    </rPh>
    <rPh sb="4" eb="6">
      <t>コンキョ</t>
    </rPh>
    <rPh sb="7" eb="9">
      <t>キニュウ</t>
    </rPh>
    <phoneticPr fontId="2"/>
  </si>
  <si>
    <t>（参考）</t>
    <rPh sb="1" eb="3">
      <t>サンコウ</t>
    </rPh>
    <phoneticPr fontId="2"/>
  </si>
  <si>
    <t>建設キャリアアップシステム登録情報</t>
    <rPh sb="0" eb="2">
      <t>ケンセツ</t>
    </rPh>
    <rPh sb="13" eb="15">
      <t>トウロク</t>
    </rPh>
    <rPh sb="15" eb="17">
      <t>ジョウホウ</t>
    </rPh>
    <phoneticPr fontId="2"/>
  </si>
  <si>
    <t>共済契約者である元請負人の建設キャリアアップシステム事業者登録の有無　　（　有　・　無　）</t>
    <rPh sb="0" eb="2">
      <t>キョウサイ</t>
    </rPh>
    <rPh sb="2" eb="5">
      <t>ケイヤクシャ</t>
    </rPh>
    <rPh sb="8" eb="9">
      <t>モト</t>
    </rPh>
    <rPh sb="9" eb="11">
      <t>ウケオイ</t>
    </rPh>
    <rPh sb="11" eb="12">
      <t>ニン</t>
    </rPh>
    <rPh sb="13" eb="15">
      <t>ケンセツ</t>
    </rPh>
    <rPh sb="26" eb="29">
      <t>ジギョウシャ</t>
    </rPh>
    <rPh sb="29" eb="31">
      <t>トウロク</t>
    </rPh>
    <rPh sb="32" eb="34">
      <t>ウム</t>
    </rPh>
    <rPh sb="38" eb="39">
      <t>ア</t>
    </rPh>
    <rPh sb="42" eb="43">
      <t>ナ</t>
    </rPh>
    <phoneticPr fontId="2"/>
  </si>
  <si>
    <t>本工事について、現場・契約情報の建設キャリアアップシステムへの登録の有無（　有　・　無　）</t>
    <rPh sb="0" eb="3">
      <t>ホンコウジ</t>
    </rPh>
    <rPh sb="8" eb="10">
      <t>ゲンバ</t>
    </rPh>
    <rPh sb="11" eb="13">
      <t>ケイヤク</t>
    </rPh>
    <rPh sb="13" eb="15">
      <t>ジョウホウ</t>
    </rPh>
    <rPh sb="16" eb="18">
      <t>ケンセツ</t>
    </rPh>
    <rPh sb="31" eb="33">
      <t>トウロク</t>
    </rPh>
    <rPh sb="34" eb="36">
      <t>ウム</t>
    </rPh>
    <rPh sb="38" eb="39">
      <t>ア</t>
    </rPh>
    <rPh sb="42" eb="43">
      <t>ナ</t>
    </rPh>
    <phoneticPr fontId="2"/>
  </si>
  <si>
    <t>本工事について、カードリーダーの設置等、就業履歴が蓄積可能な環境の有無　（　有　・　無　）</t>
    <rPh sb="0" eb="3">
      <t>ホンコウジ</t>
    </rPh>
    <rPh sb="16" eb="19">
      <t>セッチナド</t>
    </rPh>
    <rPh sb="20" eb="22">
      <t>シュウギョウ</t>
    </rPh>
    <rPh sb="22" eb="24">
      <t>リレキ</t>
    </rPh>
    <rPh sb="25" eb="27">
      <t>チクセキ</t>
    </rPh>
    <rPh sb="27" eb="29">
      <t>カノウ</t>
    </rPh>
    <rPh sb="30" eb="32">
      <t>カンキョウ</t>
    </rPh>
    <rPh sb="33" eb="35">
      <t>ウム</t>
    </rPh>
    <rPh sb="38" eb="39">
      <t>ア</t>
    </rPh>
    <rPh sb="42" eb="43">
      <t>ナ</t>
    </rPh>
    <phoneticPr fontId="2"/>
  </si>
  <si>
    <t>保険証書の写しを提出することで省略可能</t>
    <rPh sb="0" eb="3">
      <t>ホケンショウ</t>
    </rPh>
    <rPh sb="3" eb="4">
      <t>ショ</t>
    </rPh>
    <rPh sb="5" eb="6">
      <t>ウツ</t>
    </rPh>
    <rPh sb="8" eb="10">
      <t>テイシュツ</t>
    </rPh>
    <rPh sb="15" eb="17">
      <t>ショウリャク</t>
    </rPh>
    <rPh sb="17" eb="19">
      <t>カノウ</t>
    </rPh>
    <phoneticPr fontId="2"/>
  </si>
  <si>
    <t>TEL</t>
    <phoneticPr fontId="2"/>
  </si>
  <si>
    <t>096-342-</t>
    <phoneticPr fontId="2"/>
  </si>
  <si>
    <t>以下のいずれかの提出方法により、工事実績情報登録報告書の提出を省略可能。</t>
    <rPh sb="0" eb="2">
      <t>イカ</t>
    </rPh>
    <rPh sb="8" eb="10">
      <t>テイシュツ</t>
    </rPh>
    <rPh sb="10" eb="12">
      <t>ホウホウ</t>
    </rPh>
    <rPh sb="16" eb="18">
      <t>コウジ</t>
    </rPh>
    <rPh sb="18" eb="20">
      <t>ジッセキ</t>
    </rPh>
    <rPh sb="20" eb="22">
      <t>ジョウホウ</t>
    </rPh>
    <rPh sb="22" eb="24">
      <t>トウロク</t>
    </rPh>
    <rPh sb="24" eb="27">
      <t>ホウコクショ</t>
    </rPh>
    <rPh sb="28" eb="30">
      <t>テイシュツ</t>
    </rPh>
    <rPh sb="31" eb="33">
      <t>ショウリャク</t>
    </rPh>
    <rPh sb="33" eb="35">
      <t>カノウ</t>
    </rPh>
    <phoneticPr fontId="2"/>
  </si>
  <si>
    <t>・登録内容確認書のみを提出。</t>
    <rPh sb="1" eb="3">
      <t>トウロク</t>
    </rPh>
    <rPh sb="3" eb="5">
      <t>ナイヨウ</t>
    </rPh>
    <rPh sb="5" eb="7">
      <t>カクニン</t>
    </rPh>
    <rPh sb="7" eb="8">
      <t>ショ</t>
    </rPh>
    <rPh sb="11" eb="13">
      <t>テイシュツ</t>
    </rPh>
    <phoneticPr fontId="2"/>
  </si>
  <si>
    <t>・JACICのシステムによる提出。</t>
    <rPh sb="14" eb="16">
      <t>テイシュツ</t>
    </rPh>
    <phoneticPr fontId="2"/>
  </si>
  <si>
    <t>施工体制台帳及び施工体系図の写しを提出することで省略可能</t>
    <rPh sb="0" eb="2">
      <t>セコウ</t>
    </rPh>
    <rPh sb="2" eb="4">
      <t>タイセイ</t>
    </rPh>
    <rPh sb="4" eb="6">
      <t>ダイチョウ</t>
    </rPh>
    <rPh sb="6" eb="7">
      <t>オヨ</t>
    </rPh>
    <rPh sb="8" eb="10">
      <t>セコウ</t>
    </rPh>
    <rPh sb="10" eb="11">
      <t>タイ</t>
    </rPh>
    <rPh sb="11" eb="12">
      <t>ケイ</t>
    </rPh>
    <rPh sb="12" eb="13">
      <t>ズ</t>
    </rPh>
    <rPh sb="14" eb="15">
      <t>ウツ</t>
    </rPh>
    <rPh sb="17" eb="19">
      <t>テイシュツ</t>
    </rPh>
    <rPh sb="24" eb="26">
      <t>ショウリャク</t>
    </rPh>
    <rPh sb="26" eb="28">
      <t>カノウ</t>
    </rPh>
    <phoneticPr fontId="2"/>
  </si>
  <si>
    <t>　（発注者の提出先メールアドレスをJACICのシステムへ登録することでシステムから</t>
    <rPh sb="2" eb="5">
      <t>ハッチュウシャ</t>
    </rPh>
    <rPh sb="6" eb="8">
      <t>テイシュツ</t>
    </rPh>
    <rPh sb="8" eb="9">
      <t>サキ</t>
    </rPh>
    <rPh sb="28" eb="30">
      <t>トウロク</t>
    </rPh>
    <phoneticPr fontId="2"/>
  </si>
  <si>
    <t>　発注者へ登録内容確認書（PDF）が添付されたメールが自動的に送信される。）</t>
    <rPh sb="1" eb="4">
      <t>ハッチュウシャ</t>
    </rPh>
    <rPh sb="5" eb="7">
      <t>トウロク</t>
    </rPh>
    <rPh sb="7" eb="9">
      <t>ナイヨウ</t>
    </rPh>
    <rPh sb="9" eb="12">
      <t>カクニンショ</t>
    </rPh>
    <rPh sb="18" eb="20">
      <t>テンプ</t>
    </rPh>
    <rPh sb="27" eb="30">
      <t>ジドウテキ</t>
    </rPh>
    <rPh sb="31" eb="33">
      <t>ソウシン</t>
    </rPh>
    <phoneticPr fontId="2"/>
  </si>
  <si>
    <t>　詳細はJACICホームページを参照する。</t>
    <rPh sb="1" eb="3">
      <t>ショウサイ</t>
    </rPh>
    <rPh sb="16" eb="18">
      <t>サンショウ</t>
    </rPh>
    <phoneticPr fontId="2"/>
  </si>
  <si>
    <t>　https://cthp.jacic.or.jp/corins/record/accept/</t>
    <phoneticPr fontId="2"/>
  </si>
  <si>
    <t>生年月日</t>
  </si>
  <si>
    <t>最終学歴</t>
  </si>
  <si>
    <t>資格</t>
    <rPh sb="0" eb="2">
      <t>シカク</t>
    </rPh>
    <phoneticPr fontId="2"/>
  </si>
  <si>
    <t>技 能 士 通 知 書</t>
    <phoneticPr fontId="2"/>
  </si>
  <si>
    <t>施工計画書に必要な連絡先を記載することで省略可能</t>
    <rPh sb="0" eb="2">
      <t>セコウ</t>
    </rPh>
    <rPh sb="2" eb="4">
      <t>ケイカク</t>
    </rPh>
    <rPh sb="4" eb="5">
      <t>ショ</t>
    </rPh>
    <rPh sb="6" eb="8">
      <t>ヒツヨウ</t>
    </rPh>
    <rPh sb="9" eb="12">
      <t>レンラクサキ</t>
    </rPh>
    <rPh sb="13" eb="15">
      <t>キサイ</t>
    </rPh>
    <rPh sb="20" eb="22">
      <t>ショウリャク</t>
    </rPh>
    <rPh sb="22" eb="24">
      <t>カノウ</t>
    </rPh>
    <phoneticPr fontId="2"/>
  </si>
  <si>
    <t>請負代金額の変更請求について</t>
    <rPh sb="0" eb="2">
      <t>ウケオイ</t>
    </rPh>
    <rPh sb="2" eb="4">
      <t>ダイキン</t>
    </rPh>
    <rPh sb="4" eb="5">
      <t>ガク</t>
    </rPh>
    <rPh sb="6" eb="8">
      <t>ヘンコウ</t>
    </rPh>
    <rPh sb="8" eb="10">
      <t>セイキュウ</t>
    </rPh>
    <phoneticPr fontId="2"/>
  </si>
  <si>
    <t>請負代金額</t>
    <rPh sb="0" eb="2">
      <t>ウケオイ</t>
    </rPh>
    <rPh sb="2" eb="4">
      <t>ダイキン</t>
    </rPh>
    <rPh sb="4" eb="5">
      <t>ガク</t>
    </rPh>
    <phoneticPr fontId="2"/>
  </si>
  <si>
    <t>請求する主要品目名・材料名</t>
    <rPh sb="0" eb="2">
      <t>セイキュウ</t>
    </rPh>
    <rPh sb="4" eb="6">
      <t>シュヨウ</t>
    </rPh>
    <rPh sb="6" eb="7">
      <t>ヒン</t>
    </rPh>
    <rPh sb="7" eb="8">
      <t>モク</t>
    </rPh>
    <rPh sb="8" eb="9">
      <t>メイ</t>
    </rPh>
    <rPh sb="10" eb="12">
      <t>ザイリョウ</t>
    </rPh>
    <rPh sb="12" eb="13">
      <t>メイ</t>
    </rPh>
    <phoneticPr fontId="2"/>
  </si>
  <si>
    <t>変更請求概算額</t>
    <rPh sb="0" eb="2">
      <t>ヘンコウ</t>
    </rPh>
    <rPh sb="2" eb="4">
      <t>セイキュウ</t>
    </rPh>
    <rPh sb="4" eb="6">
      <t>ガイサン</t>
    </rPh>
    <rPh sb="6" eb="7">
      <t>ガク</t>
    </rPh>
    <phoneticPr fontId="2"/>
  </si>
  <si>
    <t>￥</t>
    <phoneticPr fontId="2"/>
  </si>
  <si>
    <t>請求する工事材料を具体的に記載する</t>
    <phoneticPr fontId="2"/>
  </si>
  <si>
    <t>請求の際には、変更請求概算額およびその概算額計算書を作成し、提出すること。</t>
    <phoneticPr fontId="2"/>
  </si>
  <si>
    <t>なお、今回の請求はあくまで概算額であり、精査の結果、請求額が変更となっても</t>
    <rPh sb="3" eb="5">
      <t>コンカイ</t>
    </rPh>
    <rPh sb="6" eb="8">
      <t>セイキュウ</t>
    </rPh>
    <rPh sb="13" eb="15">
      <t>ガイサン</t>
    </rPh>
    <rPh sb="15" eb="16">
      <t>ガク</t>
    </rPh>
    <rPh sb="20" eb="22">
      <t>セイサ</t>
    </rPh>
    <rPh sb="23" eb="25">
      <t>ケッカ</t>
    </rPh>
    <rPh sb="26" eb="29">
      <t>セイキュウガク</t>
    </rPh>
    <rPh sb="30" eb="32">
      <t>ヘンコウ</t>
    </rPh>
    <phoneticPr fontId="2"/>
  </si>
  <si>
    <t>問題ない。</t>
  </si>
  <si>
    <t>公共工事標準請負契約約款第２６条第５項（単品スライド）に基づく変更請求に使用する。</t>
    <rPh sb="12" eb="13">
      <t>ダイ</t>
    </rPh>
    <rPh sb="15" eb="16">
      <t>ジョウ</t>
    </rPh>
    <rPh sb="16" eb="17">
      <t>ダイ</t>
    </rPh>
    <rPh sb="18" eb="19">
      <t>コウ</t>
    </rPh>
    <rPh sb="20" eb="22">
      <t>タンピン</t>
    </rPh>
    <rPh sb="28" eb="29">
      <t>モト</t>
    </rPh>
    <rPh sb="31" eb="33">
      <t>ヘンコウ</t>
    </rPh>
    <rPh sb="33" eb="35">
      <t>セイキュウ</t>
    </rPh>
    <rPh sb="36" eb="38">
      <t>シヨウ</t>
    </rPh>
    <phoneticPr fontId="2"/>
  </si>
  <si>
    <t>希望基準日</t>
    <rPh sb="0" eb="2">
      <t>キボウ</t>
    </rPh>
    <rPh sb="2" eb="5">
      <t>キジュンビ</t>
    </rPh>
    <phoneticPr fontId="2"/>
  </si>
  <si>
    <t>令和　年　　月　　日</t>
    <rPh sb="0" eb="2">
      <t>レイワ</t>
    </rPh>
    <rPh sb="3" eb="4">
      <t>ネン</t>
    </rPh>
    <rPh sb="6" eb="7">
      <t>ガツ</t>
    </rPh>
    <rPh sb="9" eb="10">
      <t>ニチ</t>
    </rPh>
    <phoneticPr fontId="2"/>
  </si>
  <si>
    <t>概算残工事請負代金額</t>
    <rPh sb="0" eb="2">
      <t>ガイサン</t>
    </rPh>
    <rPh sb="2" eb="3">
      <t>ザン</t>
    </rPh>
    <rPh sb="3" eb="5">
      <t>コウジ</t>
    </rPh>
    <rPh sb="5" eb="7">
      <t>ウケオイ</t>
    </rPh>
    <rPh sb="7" eb="9">
      <t>ダイキン</t>
    </rPh>
    <rPh sb="9" eb="10">
      <t>ガク</t>
    </rPh>
    <phoneticPr fontId="2"/>
  </si>
  <si>
    <t>今回の請求はあくまで概算額であり、精査の結果、請求額が変更となっても問題ない。</t>
    <rPh sb="34" eb="36">
      <t>モンダイ</t>
    </rPh>
    <phoneticPr fontId="2"/>
  </si>
  <si>
    <t>概算残工事請負代金額とは、請負代金額から希望基準日における出来形部分に相応する</t>
    <rPh sb="0" eb="2">
      <t>ガイサン</t>
    </rPh>
    <rPh sb="2" eb="3">
      <t>ザン</t>
    </rPh>
    <rPh sb="3" eb="5">
      <t>コウジ</t>
    </rPh>
    <rPh sb="5" eb="7">
      <t>ウケオイ</t>
    </rPh>
    <rPh sb="7" eb="9">
      <t>ダイキン</t>
    </rPh>
    <rPh sb="9" eb="10">
      <t>ガク</t>
    </rPh>
    <rPh sb="13" eb="15">
      <t>ウケオイ</t>
    </rPh>
    <rPh sb="15" eb="17">
      <t>ダイキン</t>
    </rPh>
    <rPh sb="17" eb="18">
      <t>ガク</t>
    </rPh>
    <rPh sb="20" eb="22">
      <t>キボウ</t>
    </rPh>
    <rPh sb="22" eb="25">
      <t>キジュンビ</t>
    </rPh>
    <rPh sb="29" eb="31">
      <t>デキ</t>
    </rPh>
    <rPh sb="31" eb="32">
      <t>カタチ</t>
    </rPh>
    <rPh sb="32" eb="34">
      <t>ブブン</t>
    </rPh>
    <rPh sb="35" eb="37">
      <t>ソウオウ</t>
    </rPh>
    <phoneticPr fontId="2"/>
  </si>
  <si>
    <t>請負代金額を控除した額。</t>
    <rPh sb="0" eb="2">
      <t>ウケオイ</t>
    </rPh>
    <rPh sb="2" eb="4">
      <t>ダイキン</t>
    </rPh>
    <rPh sb="4" eb="5">
      <t>ガク</t>
    </rPh>
    <rPh sb="6" eb="8">
      <t>コウジョ</t>
    </rPh>
    <rPh sb="10" eb="11">
      <t>ガク</t>
    </rPh>
    <phoneticPr fontId="2"/>
  </si>
  <si>
    <t>　公共工事標準請負契約約款第２６条第１項から４項（全体スライド）又は第２６条第６項</t>
    <rPh sb="13" eb="14">
      <t>ダイ</t>
    </rPh>
    <rPh sb="16" eb="17">
      <t>ジョウ</t>
    </rPh>
    <rPh sb="17" eb="18">
      <t>ダイ</t>
    </rPh>
    <rPh sb="19" eb="20">
      <t>コウ</t>
    </rPh>
    <rPh sb="23" eb="24">
      <t>コウ</t>
    </rPh>
    <rPh sb="25" eb="27">
      <t>ゼンタイ</t>
    </rPh>
    <rPh sb="32" eb="33">
      <t>マタ</t>
    </rPh>
    <rPh sb="34" eb="35">
      <t>ダイ</t>
    </rPh>
    <rPh sb="37" eb="38">
      <t>ジョウ</t>
    </rPh>
    <rPh sb="38" eb="39">
      <t>ダイ</t>
    </rPh>
    <rPh sb="40" eb="41">
      <t>コウ</t>
    </rPh>
    <phoneticPr fontId="2"/>
  </si>
  <si>
    <t>　（インフレスライド）に基づく変更請求に使用する。</t>
    <rPh sb="12" eb="13">
      <t>モト</t>
    </rPh>
    <rPh sb="15" eb="17">
      <t>ヘンコウ</t>
    </rPh>
    <rPh sb="17" eb="19">
      <t>セイキュウ</t>
    </rPh>
    <rPh sb="20" eb="22">
      <t>シヨウ</t>
    </rPh>
    <phoneticPr fontId="2"/>
  </si>
  <si>
    <t>変　更　届</t>
    <rPh sb="0" eb="1">
      <t>ヘン</t>
    </rPh>
    <rPh sb="2" eb="3">
      <t>サラ</t>
    </rPh>
    <rPh sb="4" eb="5">
      <t>トド</t>
    </rPh>
    <phoneticPr fontId="2"/>
  </si>
  <si>
    <t>　下記のとおり変更したので届け出ます。</t>
    <rPh sb="1" eb="3">
      <t>カキ</t>
    </rPh>
    <rPh sb="7" eb="9">
      <t>ヘンコウ</t>
    </rPh>
    <rPh sb="13" eb="14">
      <t>トド</t>
    </rPh>
    <rPh sb="15" eb="16">
      <t>デ</t>
    </rPh>
    <phoneticPr fontId="2"/>
  </si>
  <si>
    <t>変更事項</t>
    <rPh sb="0" eb="2">
      <t>ヘンコウ</t>
    </rPh>
    <rPh sb="2" eb="4">
      <t>ジコウ</t>
    </rPh>
    <phoneticPr fontId="2"/>
  </si>
  <si>
    <t>変更前</t>
    <rPh sb="0" eb="3">
      <t>ヘンコウマエ</t>
    </rPh>
    <phoneticPr fontId="2"/>
  </si>
  <si>
    <t>変更後</t>
    <rPh sb="0" eb="3">
      <t>ヘンコウゴ</t>
    </rPh>
    <phoneticPr fontId="2"/>
  </si>
  <si>
    <t>変更年月日</t>
    <rPh sb="0" eb="2">
      <t>ヘンコウ</t>
    </rPh>
    <rPh sb="2" eb="5">
      <t>ネンガッピ</t>
    </rPh>
    <phoneticPr fontId="2"/>
  </si>
  <si>
    <t>変更理由</t>
    <rPh sb="0" eb="2">
      <t>ヘンコウ</t>
    </rPh>
    <rPh sb="2" eb="4">
      <t>リユウ</t>
    </rPh>
    <phoneticPr fontId="2"/>
  </si>
  <si>
    <t>名義変更、改印、代表者変更等に使用する。</t>
    <rPh sb="0" eb="2">
      <t>メイギ</t>
    </rPh>
    <rPh sb="2" eb="4">
      <t>ヘンコウ</t>
    </rPh>
    <rPh sb="5" eb="7">
      <t>カイイン</t>
    </rPh>
    <rPh sb="8" eb="10">
      <t>ダイヒョウ</t>
    </rPh>
    <rPh sb="10" eb="11">
      <t>シャ</t>
    </rPh>
    <rPh sb="11" eb="13">
      <t>ヘンコウ</t>
    </rPh>
    <rPh sb="13" eb="14">
      <t>ナド</t>
    </rPh>
    <rPh sb="15" eb="17">
      <t>シヨウ</t>
    </rPh>
    <phoneticPr fontId="2"/>
  </si>
  <si>
    <t>必要に応じて、印鑑証明書、登記簿抄本等の書類を添付すること。</t>
    <rPh sb="0" eb="2">
      <t>ヒツヨウ</t>
    </rPh>
    <rPh sb="3" eb="4">
      <t>オウ</t>
    </rPh>
    <rPh sb="7" eb="9">
      <t>インカン</t>
    </rPh>
    <rPh sb="9" eb="12">
      <t>ショウメイショ</t>
    </rPh>
    <rPh sb="13" eb="15">
      <t>トウキ</t>
    </rPh>
    <rPh sb="15" eb="16">
      <t>ボ</t>
    </rPh>
    <rPh sb="16" eb="18">
      <t>ショウホン</t>
    </rPh>
    <rPh sb="18" eb="19">
      <t>ナド</t>
    </rPh>
    <rPh sb="20" eb="22">
      <t>ショルイ</t>
    </rPh>
    <rPh sb="23" eb="25">
      <t>テンプ</t>
    </rPh>
    <phoneticPr fontId="2"/>
  </si>
  <si>
    <t>施 工 体 制 報 告 書</t>
    <phoneticPr fontId="2"/>
  </si>
  <si>
    <t>　標記について、下記のとおり定めたので通知します。</t>
    <phoneticPr fontId="2"/>
  </si>
  <si>
    <t>工事名：</t>
    <rPh sb="0" eb="2">
      <t>コウジ</t>
    </rPh>
    <rPh sb="2" eb="3">
      <t>メイ</t>
    </rPh>
    <phoneticPr fontId="2"/>
  </si>
  <si>
    <t>施工計画書に資・機材名、制作製造業者名、発注先を記載することで省略可能</t>
    <rPh sb="0" eb="2">
      <t>セコウ</t>
    </rPh>
    <rPh sb="2" eb="5">
      <t>ケイカクショ</t>
    </rPh>
    <rPh sb="6" eb="7">
      <t>シ</t>
    </rPh>
    <rPh sb="8" eb="10">
      <t>キザイ</t>
    </rPh>
    <rPh sb="10" eb="11">
      <t>メイ</t>
    </rPh>
    <rPh sb="12" eb="14">
      <t>セイサク</t>
    </rPh>
    <rPh sb="14" eb="16">
      <t>セイゾウ</t>
    </rPh>
    <rPh sb="16" eb="19">
      <t>ギョウシャメイ</t>
    </rPh>
    <rPh sb="20" eb="23">
      <t>ハッチュウサキ</t>
    </rPh>
    <rPh sb="24" eb="26">
      <t>キサイ</t>
    </rPh>
    <rPh sb="31" eb="33">
      <t>ショウリャク</t>
    </rPh>
    <rPh sb="33" eb="35">
      <t>カノウ</t>
    </rPh>
    <phoneticPr fontId="2"/>
  </si>
  <si>
    <t>（注）</t>
    <rPh sb="1" eb="2">
      <t>チュウ</t>
    </rPh>
    <phoneticPr fontId="2"/>
  </si>
  <si>
    <t>確認者欄には、監理技術者名又は主任技術者名を記載する。</t>
    <rPh sb="0" eb="3">
      <t>カクニンシャ</t>
    </rPh>
    <rPh sb="3" eb="4">
      <t>ラン</t>
    </rPh>
    <rPh sb="7" eb="9">
      <t>カンリ</t>
    </rPh>
    <rPh sb="9" eb="11">
      <t>ギジュツ</t>
    </rPh>
    <rPh sb="11" eb="13">
      <t>シャメイ</t>
    </rPh>
    <rPh sb="13" eb="14">
      <t>マタ</t>
    </rPh>
    <rPh sb="15" eb="17">
      <t>シュニン</t>
    </rPh>
    <rPh sb="17" eb="19">
      <t>ギジュツ</t>
    </rPh>
    <rPh sb="19" eb="20">
      <t>シャ</t>
    </rPh>
    <rPh sb="20" eb="21">
      <t>メイ</t>
    </rPh>
    <rPh sb="22" eb="24">
      <t>キサイ</t>
    </rPh>
    <phoneticPr fontId="2"/>
  </si>
  <si>
    <t>検査者欄には、材料検査を行った監督職員名を記載する。</t>
    <rPh sb="0" eb="2">
      <t>ケンサ</t>
    </rPh>
    <rPh sb="2" eb="3">
      <t>シャ</t>
    </rPh>
    <rPh sb="3" eb="4">
      <t>ラン</t>
    </rPh>
    <rPh sb="7" eb="9">
      <t>ザイリョウ</t>
    </rPh>
    <rPh sb="9" eb="11">
      <t>ケンサ</t>
    </rPh>
    <rPh sb="12" eb="13">
      <t>オコナ</t>
    </rPh>
    <rPh sb="15" eb="17">
      <t>カントク</t>
    </rPh>
    <rPh sb="17" eb="19">
      <t>ショクイン</t>
    </rPh>
    <rPh sb="19" eb="20">
      <t>メイ</t>
    </rPh>
    <rPh sb="21" eb="23">
      <t>キサイ</t>
    </rPh>
    <phoneticPr fontId="2"/>
  </si>
  <si>
    <t>旧現場代理人等氏名</t>
    <rPh sb="0" eb="1">
      <t>キュウ</t>
    </rPh>
    <phoneticPr fontId="2"/>
  </si>
  <si>
    <t>　変更事由</t>
    <rPh sb="1" eb="3">
      <t>ヘンコウ</t>
    </rPh>
    <rPh sb="3" eb="4">
      <t>ジ</t>
    </rPh>
    <phoneticPr fontId="2"/>
  </si>
  <si>
    <t>（現場代理人・監理技術者・監理技術者補佐・主任技術者・専門技術者〕のいずれかに○をする。</t>
    <rPh sb="13" eb="15">
      <t>カンリ</t>
    </rPh>
    <rPh sb="15" eb="18">
      <t>ギジュツシャ</t>
    </rPh>
    <rPh sb="18" eb="20">
      <t>ホサ</t>
    </rPh>
    <rPh sb="27" eb="29">
      <t>センモン</t>
    </rPh>
    <rPh sb="29" eb="32">
      <t>ギジュツシャ</t>
    </rPh>
    <phoneticPr fontId="2"/>
  </si>
  <si>
    <t>　</t>
    <phoneticPr fontId="2"/>
  </si>
  <si>
    <t>暴動その他自然的又は人為的な事象」である。</t>
    <phoneticPr fontId="2"/>
  </si>
  <si>
    <t>工 期 延 長 届</t>
    <rPh sb="8" eb="9">
      <t>トドケ</t>
    </rPh>
    <phoneticPr fontId="2"/>
  </si>
  <si>
    <t>令和　年　　月　　日</t>
    <rPh sb="0" eb="2">
      <t>レイワ</t>
    </rPh>
    <rPh sb="3" eb="4">
      <t>ネン</t>
    </rPh>
    <rPh sb="6" eb="7">
      <t>ガツ</t>
    </rPh>
    <rPh sb="9" eb="10">
      <t>ニチ</t>
    </rPh>
    <phoneticPr fontId="2"/>
  </si>
  <si>
    <t>（注）</t>
    <phoneticPr fontId="2"/>
  </si>
  <si>
    <t>必要により、次の書類を添付すること。</t>
    <rPh sb="6" eb="7">
      <t>ツギ</t>
    </rPh>
    <phoneticPr fontId="2"/>
  </si>
  <si>
    <t>a　工程表（契約当初工程と現在までの実際の工程及び延長工程の3工程を対象させ、詳細に</t>
    <phoneticPr fontId="2"/>
  </si>
  <si>
    <t>　 記入）　</t>
    <phoneticPr fontId="2"/>
  </si>
  <si>
    <t>b　天候表、気温表、湿度表、雨量表、積雪表、風速表等、工期中と過去の平均とを対照し最</t>
    <phoneticPr fontId="2"/>
  </si>
  <si>
    <t xml:space="preserve"> 　寄気象台等の証明等を受けること。　</t>
    <rPh sb="12" eb="13">
      <t>ウ</t>
    </rPh>
    <phoneticPr fontId="2"/>
  </si>
  <si>
    <t>c　写真、図面等</t>
    <phoneticPr fontId="2"/>
  </si>
  <si>
    <t>　</t>
    <phoneticPr fontId="2"/>
  </si>
  <si>
    <t>理由は詳細に記入すること</t>
  </si>
  <si>
    <t>発 生 材 報 告 書</t>
    <phoneticPr fontId="2"/>
  </si>
  <si>
    <t>発 生 材 調 書</t>
    <phoneticPr fontId="2"/>
  </si>
  <si>
    <t>現 場 休 止 届</t>
    <phoneticPr fontId="2"/>
  </si>
  <si>
    <t>受　注　者
緊急連絡先</t>
    <rPh sb="0" eb="1">
      <t>ジュ</t>
    </rPh>
    <rPh sb="2" eb="3">
      <t>チュウ</t>
    </rPh>
    <rPh sb="4" eb="5">
      <t>シャ</t>
    </rPh>
    <phoneticPr fontId="2"/>
  </si>
  <si>
    <t>監督職員
緊急連絡先</t>
    <rPh sb="0" eb="1">
      <t>カン</t>
    </rPh>
    <rPh sb="1" eb="2">
      <t>ヨシ</t>
    </rPh>
    <rPh sb="2" eb="3">
      <t>ショク</t>
    </rPh>
    <rPh sb="3" eb="4">
      <t>イン</t>
    </rPh>
    <rPh sb="5" eb="7">
      <t>キンキュウ</t>
    </rPh>
    <rPh sb="7" eb="10">
      <t>レンラクサキ</t>
    </rPh>
    <phoneticPr fontId="2"/>
  </si>
  <si>
    <t xml:space="preserve">
休止中の
保安体制</t>
    <rPh sb="1" eb="4">
      <t>キュウシチュウ</t>
    </rPh>
    <phoneticPr fontId="2"/>
  </si>
  <si>
    <t>監督職員※１</t>
    <phoneticPr fontId="2"/>
  </si>
  <si>
    <t>監理事務所※１</t>
    <rPh sb="0" eb="2">
      <t>カンリ</t>
    </rPh>
    <phoneticPr fontId="2"/>
  </si>
  <si>
    <t>現場代理人※１</t>
    <phoneticPr fontId="2"/>
  </si>
  <si>
    <t>監理技術者※１</t>
    <phoneticPr fontId="2"/>
  </si>
  <si>
    <t>施工場所</t>
    <rPh sb="0" eb="2">
      <t>セコウ</t>
    </rPh>
    <rPh sb="2" eb="4">
      <t>バショ</t>
    </rPh>
    <phoneticPr fontId="2"/>
  </si>
  <si>
    <t>記　　　事</t>
    <phoneticPr fontId="2"/>
  </si>
  <si>
    <t>現場閉所の報告
現場閉所の日数：　　日
対象期間の日数：　　日
現場閉所率　　：　　％
※（累計）は、着工から当該月までとする。</t>
    <rPh sb="2" eb="4">
      <t>ゲンバ</t>
    </rPh>
    <rPh sb="4" eb="6">
      <t>ヘイショ</t>
    </rPh>
    <rPh sb="7" eb="9">
      <t>ホウコク</t>
    </rPh>
    <rPh sb="10" eb="12">
      <t>ゲンバ</t>
    </rPh>
    <rPh sb="12" eb="14">
      <t>ヘイショ</t>
    </rPh>
    <rPh sb="15" eb="17">
      <t>ニッスウ</t>
    </rPh>
    <rPh sb="20" eb="21">
      <t>ニチ</t>
    </rPh>
    <rPh sb="22" eb="24">
      <t>タイショウ</t>
    </rPh>
    <rPh sb="24" eb="26">
      <t>キカン</t>
    </rPh>
    <rPh sb="27" eb="29">
      <t>ニッスウ</t>
    </rPh>
    <rPh sb="32" eb="33">
      <t>ニチ</t>
    </rPh>
    <rPh sb="34" eb="36">
      <t>ゲンバ</t>
    </rPh>
    <rPh sb="36" eb="38">
      <t>ヘイショ</t>
    </rPh>
    <rPh sb="38" eb="39">
      <t>リツ</t>
    </rPh>
    <rPh sb="48" eb="50">
      <t>ルイケイ</t>
    </rPh>
    <rPh sb="53" eb="55">
      <t>チャッコウ</t>
    </rPh>
    <rPh sb="57" eb="59">
      <t>トウガイ</t>
    </rPh>
    <rPh sb="59" eb="60">
      <t>ツキ</t>
    </rPh>
    <phoneticPr fontId="2"/>
  </si>
  <si>
    <t>進　捗　状　況</t>
    <phoneticPr fontId="2"/>
  </si>
  <si>
    <t>予　　　定</t>
    <phoneticPr fontId="2"/>
  </si>
  <si>
    <t>実　　　施</t>
    <phoneticPr fontId="2"/>
  </si>
  <si>
    <t>来月(累計)</t>
    <rPh sb="0" eb="1">
      <t>ライ</t>
    </rPh>
    <phoneticPr fontId="2"/>
  </si>
  <si>
    <t>（注）</t>
    <rPh sb="1" eb="2">
      <t>チュウ</t>
    </rPh>
    <phoneticPr fontId="2"/>
  </si>
  <si>
    <t>※１欄は参考表示とする。</t>
    <rPh sb="2" eb="3">
      <t>ラン</t>
    </rPh>
    <rPh sb="4" eb="6">
      <t>サンコウ</t>
    </rPh>
    <rPh sb="6" eb="8">
      <t>ヒョウジ</t>
    </rPh>
    <phoneticPr fontId="2"/>
  </si>
  <si>
    <t>※２欄には名前を記載する。</t>
    <rPh sb="5" eb="7">
      <t>ナマエ</t>
    </rPh>
    <rPh sb="8" eb="10">
      <t>キサイ</t>
    </rPh>
    <phoneticPr fontId="2"/>
  </si>
  <si>
    <t>是 正 等 措 置 請 求 書</t>
    <phoneticPr fontId="2"/>
  </si>
  <si>
    <t>工事名：</t>
    <phoneticPr fontId="2"/>
  </si>
  <si>
    <t>※２</t>
    <phoneticPr fontId="2"/>
  </si>
  <si>
    <t>施工計画書に技能種別、氏名、会社名、資格番号を記載し、資格を証明できる</t>
    <rPh sb="6" eb="8">
      <t>ギノウ</t>
    </rPh>
    <rPh sb="8" eb="10">
      <t>シュベツ</t>
    </rPh>
    <rPh sb="11" eb="13">
      <t>シメイ</t>
    </rPh>
    <rPh sb="14" eb="17">
      <t>カイシャメイ</t>
    </rPh>
    <rPh sb="20" eb="22">
      <t>バンゴウ</t>
    </rPh>
    <rPh sb="30" eb="32">
      <t>ショウメイ</t>
    </rPh>
    <phoneticPr fontId="2"/>
  </si>
  <si>
    <t>　令和　　年　　月　　日付けで通知した</t>
    <rPh sb="1" eb="3">
      <t>レイワ</t>
    </rPh>
    <phoneticPr fontId="2"/>
  </si>
  <si>
    <t>工事名：</t>
    <rPh sb="0" eb="3">
      <t>コウジメイ</t>
    </rPh>
    <phoneticPr fontId="2"/>
  </si>
  <si>
    <t xml:space="preserve">
</t>
    <phoneticPr fontId="2"/>
  </si>
  <si>
    <t>施　工　図
施工計画書</t>
    <rPh sb="0" eb="1">
      <t>シ</t>
    </rPh>
    <rPh sb="2" eb="3">
      <t>コウ</t>
    </rPh>
    <rPh sb="4" eb="5">
      <t>ズ</t>
    </rPh>
    <rPh sb="6" eb="8">
      <t>セコウ</t>
    </rPh>
    <rPh sb="8" eb="11">
      <t>ケイカクショ</t>
    </rPh>
    <phoneticPr fontId="2"/>
  </si>
  <si>
    <t>自</t>
    <rPh sb="0" eb="1">
      <t>ジ</t>
    </rPh>
    <phoneticPr fontId="2"/>
  </si>
  <si>
    <t>至</t>
    <rPh sb="0" eb="1">
      <t>イタ</t>
    </rPh>
    <phoneticPr fontId="2"/>
  </si>
  <si>
    <t>契約変更</t>
    <rPh sb="0" eb="2">
      <t>ケイヤク</t>
    </rPh>
    <rPh sb="2" eb="4">
      <t>ヘンコウ</t>
    </rPh>
    <phoneticPr fontId="2"/>
  </si>
  <si>
    <t>変更届</t>
    <rPh sb="0" eb="2">
      <t>ヘンコウ</t>
    </rPh>
    <rPh sb="2" eb="3">
      <t>トド</t>
    </rPh>
    <phoneticPr fontId="2"/>
  </si>
  <si>
    <t>工期延長届</t>
    <rPh sb="4" eb="5">
      <t>トド</t>
    </rPh>
    <phoneticPr fontId="2"/>
  </si>
  <si>
    <t>について、契約当初に比べて工期内に主要な工事材料の価格に変更が生じたので、請負代金額の変</t>
    <phoneticPr fontId="2"/>
  </si>
  <si>
    <t>　標記について、別紙工事カルテ（写）を添えて報告します。</t>
    <rPh sb="10" eb="12">
      <t>コウジ</t>
    </rPh>
    <phoneticPr fontId="2"/>
  </si>
  <si>
    <t>建設業退職金共済制度の
掛金収納書（証紙貼付方式）</t>
    <rPh sb="18" eb="20">
      <t>ショウシ</t>
    </rPh>
    <rPh sb="20" eb="21">
      <t>ハ</t>
    </rPh>
    <rPh sb="21" eb="22">
      <t>ツ</t>
    </rPh>
    <rPh sb="22" eb="24">
      <t>ホウシキ</t>
    </rPh>
    <phoneticPr fontId="2"/>
  </si>
  <si>
    <t>建設業退職金共済制度の
掛金収納書（電子申請方式）</t>
    <rPh sb="18" eb="20">
      <t>デンシ</t>
    </rPh>
    <rPh sb="20" eb="22">
      <t>シンセイ</t>
    </rPh>
    <rPh sb="22" eb="24">
      <t>ホウシキ</t>
    </rPh>
    <phoneticPr fontId="2"/>
  </si>
  <si>
    <t>電 力 使 用 願</t>
    <rPh sb="2" eb="3">
      <t>チカラ</t>
    </rPh>
    <phoneticPr fontId="2"/>
  </si>
  <si>
    <t>施 工 体 制 台 帳</t>
    <rPh sb="2" eb="3">
      <t>コウ</t>
    </rPh>
    <phoneticPr fontId="2"/>
  </si>
  <si>
    <t>緊 急 連 絡 体 制</t>
    <phoneticPr fontId="2"/>
  </si>
  <si>
    <t>支 給 材 料 返 納 書</t>
    <phoneticPr fontId="2"/>
  </si>
  <si>
    <t>損 害 額 請 求 書</t>
    <phoneticPr fontId="2"/>
  </si>
  <si>
    <t>工 事 材 料 搬 入 報 告 書</t>
    <phoneticPr fontId="2"/>
  </si>
  <si>
    <t>工 事 材 料 検 査 願 書</t>
    <phoneticPr fontId="2"/>
  </si>
  <si>
    <t>工 事 用 材 料 支 給 願</t>
    <phoneticPr fontId="2"/>
  </si>
  <si>
    <t>工 事 用 支 給 材 料 受 領 書</t>
    <phoneticPr fontId="2"/>
  </si>
  <si>
    <t>○</t>
    <phoneticPr fontId="2"/>
  </si>
  <si>
    <t>システムより掛金収納書（電子申請方式）（共済契約者が発注者へ）の発行</t>
    <rPh sb="6" eb="7">
      <t>カ</t>
    </rPh>
    <rPh sb="7" eb="8">
      <t>キン</t>
    </rPh>
    <rPh sb="8" eb="10">
      <t>シュウノウ</t>
    </rPh>
    <rPh sb="10" eb="11">
      <t>ショ</t>
    </rPh>
    <rPh sb="12" eb="14">
      <t>デンシ</t>
    </rPh>
    <rPh sb="14" eb="16">
      <t>シンセイ</t>
    </rPh>
    <rPh sb="16" eb="18">
      <t>ホウシキ</t>
    </rPh>
    <rPh sb="20" eb="22">
      <t>キョウサイ</t>
    </rPh>
    <rPh sb="22" eb="25">
      <t>ケイヤクシャ</t>
    </rPh>
    <rPh sb="26" eb="29">
      <t>ハッチュウシャ</t>
    </rPh>
    <rPh sb="32" eb="34">
      <t>ハッコウ</t>
    </rPh>
    <phoneticPr fontId="2"/>
  </si>
  <si>
    <t>現場代理人*</t>
    <phoneticPr fontId="2"/>
  </si>
  <si>
    <t>1.主任監督職員*</t>
    <rPh sb="6" eb="7">
      <t>ショク</t>
    </rPh>
    <phoneticPr fontId="2"/>
  </si>
  <si>
    <t>2.総括監督員*</t>
    <rPh sb="2" eb="4">
      <t>ソウカツ</t>
    </rPh>
    <phoneticPr fontId="2"/>
  </si>
  <si>
    <t>3.監督員*</t>
    <phoneticPr fontId="2"/>
  </si>
  <si>
    <t>会社*</t>
    <phoneticPr fontId="2"/>
  </si>
  <si>
    <t>協力会社*</t>
    <phoneticPr fontId="2"/>
  </si>
  <si>
    <t>関係業者*</t>
    <phoneticPr fontId="2"/>
  </si>
  <si>
    <t>監理業務*</t>
    <rPh sb="0" eb="2">
      <t>カンリ</t>
    </rPh>
    <phoneticPr fontId="2"/>
  </si>
  <si>
    <t>施設管理者*</t>
    <rPh sb="0" eb="2">
      <t>シセツ</t>
    </rPh>
    <rPh sb="2" eb="4">
      <t>カンリ</t>
    </rPh>
    <rPh sb="4" eb="5">
      <t>シャ</t>
    </rPh>
    <phoneticPr fontId="2"/>
  </si>
  <si>
    <t>更を下記の通り請求します。</t>
    <phoneticPr fontId="2"/>
  </si>
  <si>
    <t>公共工事標準請負契約約款第２６条第１項から４項又は第２６条第６項に基づく変更請求に使用する。</t>
    <phoneticPr fontId="2"/>
  </si>
  <si>
    <t>公共工事標準請負契約約款第２６条第５項に基づく変更請求に使用する。</t>
    <phoneticPr fontId="2"/>
  </si>
  <si>
    <t>工事請負契約書第○○条第○項に基づく</t>
    <rPh sb="0" eb="2">
      <t>コウジ</t>
    </rPh>
    <rPh sb="2" eb="3">
      <t>ウ</t>
    </rPh>
    <rPh sb="3" eb="4">
      <t>オ</t>
    </rPh>
    <rPh sb="4" eb="6">
      <t>ケイヤク</t>
    </rPh>
    <rPh sb="6" eb="7">
      <t>ショ</t>
    </rPh>
    <rPh sb="7" eb="8">
      <t>ダイ</t>
    </rPh>
    <rPh sb="10" eb="11">
      <t>ジョウ</t>
    </rPh>
    <rPh sb="11" eb="12">
      <t>ダイ</t>
    </rPh>
    <rPh sb="13" eb="14">
      <t>コウ</t>
    </rPh>
    <rPh sb="15" eb="16">
      <t>モト</t>
    </rPh>
    <phoneticPr fontId="2"/>
  </si>
  <si>
    <t>については、賃金等の変動により、請負代金額の変更を請求します。</t>
    <phoneticPr fontId="2"/>
  </si>
  <si>
    <t>確認者及び検査者欄は、必要に応じて設ける。</t>
    <rPh sb="0" eb="3">
      <t>カクニンシャ</t>
    </rPh>
    <rPh sb="3" eb="4">
      <t>オヨ</t>
    </rPh>
    <rPh sb="5" eb="7">
      <t>ケンサ</t>
    </rPh>
    <rPh sb="7" eb="8">
      <t>シャ</t>
    </rPh>
    <rPh sb="8" eb="9">
      <t>ラン</t>
    </rPh>
    <rPh sb="11" eb="13">
      <t>ヒツヨウ</t>
    </rPh>
    <rPh sb="14" eb="15">
      <t>オウ</t>
    </rPh>
    <rPh sb="17" eb="18">
      <t>モウ</t>
    </rPh>
    <phoneticPr fontId="2"/>
  </si>
  <si>
    <t>新現場代理人等の記入内容は現場代理人等通知書に添える経歴書に準ずる。</t>
    <rPh sb="0" eb="1">
      <t>シン</t>
    </rPh>
    <rPh sb="1" eb="3">
      <t>ゲンバ</t>
    </rPh>
    <rPh sb="3" eb="6">
      <t>ダイリニン</t>
    </rPh>
    <rPh sb="6" eb="7">
      <t>ナド</t>
    </rPh>
    <rPh sb="8" eb="10">
      <t>キニュウ</t>
    </rPh>
    <rPh sb="10" eb="12">
      <t>ナイヨウ</t>
    </rPh>
    <rPh sb="13" eb="15">
      <t>ゲンバ</t>
    </rPh>
    <rPh sb="15" eb="19">
      <t>ダイリニンナド</t>
    </rPh>
    <rPh sb="19" eb="22">
      <t>ツウチショ</t>
    </rPh>
    <rPh sb="23" eb="24">
      <t>ソ</t>
    </rPh>
    <rPh sb="26" eb="29">
      <t>ケイレキショ</t>
    </rPh>
    <rPh sb="30" eb="31">
      <t>ジュン</t>
    </rPh>
    <phoneticPr fontId="2"/>
  </si>
  <si>
    <t>天災、その他の不可抗力とは、「暴風、豪雨、洪水、高潮、地震、地すべり、落盤、火災、騒乱、</t>
    <rPh sb="0" eb="2">
      <t>テンサイ</t>
    </rPh>
    <rPh sb="5" eb="6">
      <t>タ</t>
    </rPh>
    <rPh sb="7" eb="11">
      <t>フカコウリョク</t>
    </rPh>
    <rPh sb="15" eb="17">
      <t>ボウフウ</t>
    </rPh>
    <rPh sb="18" eb="20">
      <t>ゴウウ</t>
    </rPh>
    <rPh sb="21" eb="23">
      <t>コウズイ</t>
    </rPh>
    <rPh sb="24" eb="26">
      <t>タカシオ</t>
    </rPh>
    <rPh sb="27" eb="29">
      <t>ジシン</t>
    </rPh>
    <rPh sb="30" eb="31">
      <t>ジ</t>
    </rPh>
    <rPh sb="35" eb="37">
      <t>ラクバン</t>
    </rPh>
    <rPh sb="38" eb="40">
      <t>カサイ</t>
    </rPh>
    <rPh sb="41" eb="43">
      <t>ソウラン</t>
    </rPh>
    <phoneticPr fontId="2"/>
  </si>
  <si>
    <t>（工事価格のうち、現場労働者に関する健康保険、厚生年金保険及び雇用保険の法定の事業主負担額　　　　　　円）</t>
    <rPh sb="1" eb="3">
      <t>コウジ</t>
    </rPh>
    <rPh sb="3" eb="5">
      <t>カカク</t>
    </rPh>
    <rPh sb="9" eb="11">
      <t>ゲンバ</t>
    </rPh>
    <rPh sb="11" eb="14">
      <t>ロウドウシャ</t>
    </rPh>
    <rPh sb="15" eb="16">
      <t>カン</t>
    </rPh>
    <rPh sb="18" eb="20">
      <t>ケンコウ</t>
    </rPh>
    <rPh sb="20" eb="22">
      <t>ホケン</t>
    </rPh>
    <rPh sb="23" eb="25">
      <t>コウセイ</t>
    </rPh>
    <rPh sb="25" eb="27">
      <t>ネンキン</t>
    </rPh>
    <rPh sb="27" eb="29">
      <t>ホケン</t>
    </rPh>
    <rPh sb="29" eb="30">
      <t>オヨ</t>
    </rPh>
    <rPh sb="31" eb="33">
      <t>コヨウ</t>
    </rPh>
    <rPh sb="33" eb="35">
      <t>ホケン</t>
    </rPh>
    <rPh sb="36" eb="38">
      <t>ホウテイ</t>
    </rPh>
    <rPh sb="39" eb="42">
      <t>ジギョウヌシ</t>
    </rPh>
    <rPh sb="42" eb="44">
      <t>フタン</t>
    </rPh>
    <rPh sb="44" eb="45">
      <t>ガク</t>
    </rPh>
    <rPh sb="51" eb="52">
      <t>エン</t>
    </rPh>
    <phoneticPr fontId="2"/>
  </si>
  <si>
    <t>下 請 負 人 通 知 書</t>
    <rPh sb="6" eb="7">
      <t>ニン</t>
    </rPh>
    <phoneticPr fontId="2"/>
  </si>
  <si>
    <t>工事材料の価格変更に基づく請負代金額の変更請求について</t>
    <rPh sb="0" eb="2">
      <t>コウジ</t>
    </rPh>
    <rPh sb="2" eb="4">
      <t>ザイリョウ</t>
    </rPh>
    <rPh sb="5" eb="7">
      <t>カカク</t>
    </rPh>
    <rPh sb="7" eb="9">
      <t>ヘンコウ</t>
    </rPh>
    <rPh sb="10" eb="11">
      <t>モト</t>
    </rPh>
    <rPh sb="13" eb="15">
      <t>ウケオイ</t>
    </rPh>
    <rPh sb="15" eb="17">
      <t>ダイキン</t>
    </rPh>
    <rPh sb="17" eb="18">
      <t>ガク</t>
    </rPh>
    <rPh sb="19" eb="21">
      <t>ヘンコウ</t>
    </rPh>
    <rPh sb="21" eb="23">
      <t>セイキュウ</t>
    </rPh>
    <phoneticPr fontId="2"/>
  </si>
  <si>
    <t>賃金等の変動に基づく請負代金額の変更請求について</t>
    <rPh sb="0" eb="2">
      <t>チンギン</t>
    </rPh>
    <rPh sb="2" eb="3">
      <t>トウ</t>
    </rPh>
    <rPh sb="4" eb="6">
      <t>ヘンドウ</t>
    </rPh>
    <rPh sb="7" eb="8">
      <t>モト</t>
    </rPh>
    <rPh sb="10" eb="12">
      <t>ウケオイ</t>
    </rPh>
    <rPh sb="12" eb="14">
      <t>ダイキン</t>
    </rPh>
    <rPh sb="14" eb="15">
      <t>ガク</t>
    </rPh>
    <rPh sb="16" eb="18">
      <t>ヘンコウ</t>
    </rPh>
    <rPh sb="18" eb="20">
      <t>セイキュウ</t>
    </rPh>
    <phoneticPr fontId="2"/>
  </si>
  <si>
    <t>△△　△△</t>
    <phoneticPr fontId="2"/>
  </si>
  <si>
    <t>▲▲　▲▲</t>
    <phoneticPr fontId="2"/>
  </si>
  <si>
    <t>熊大　次郎</t>
    <rPh sb="0" eb="1">
      <t>クマ</t>
    </rPh>
    <rPh sb="1" eb="2">
      <t>ダイ</t>
    </rPh>
    <rPh sb="3" eb="5">
      <t>ジロウ</t>
    </rPh>
    <phoneticPr fontId="2"/>
  </si>
  <si>
    <t>●●　●●</t>
    <phoneticPr fontId="2"/>
  </si>
  <si>
    <t>□□　□□</t>
    <phoneticPr fontId="2"/>
  </si>
  <si>
    <t>■■　■■</t>
    <phoneticPr fontId="2"/>
  </si>
  <si>
    <t>火災保険</t>
    <rPh sb="0" eb="2">
      <t>カサイ</t>
    </rPh>
    <rPh sb="2" eb="4">
      <t>ホケン</t>
    </rPh>
    <phoneticPr fontId="2"/>
  </si>
  <si>
    <t>について国立大学法人熊本大学発注工事請負等契約規則別記第１号工事請負契約基準第１０第１項</t>
    <phoneticPr fontId="2"/>
  </si>
  <si>
    <t>の（現場代理人・監理技術者・監理技術者補佐・主任技術者・専門技術者）を下記のとおり変更したので、国立大学法人熊本大学発注工事請負等契約規則別記第１号工事請負契約基準第１０第１項に基づき経歴書を添えて通知します。</t>
    <rPh sb="14" eb="16">
      <t>カンリ</t>
    </rPh>
    <rPh sb="16" eb="18">
      <t>ギジュツ</t>
    </rPh>
    <rPh sb="18" eb="19">
      <t>シャ</t>
    </rPh>
    <rPh sb="19" eb="21">
      <t>ホサ</t>
    </rPh>
    <rPh sb="28" eb="30">
      <t>センモン</t>
    </rPh>
    <rPh sb="30" eb="33">
      <t>ギジュツシャ</t>
    </rPh>
    <phoneticPr fontId="2"/>
  </si>
  <si>
    <t>　下記工事について、国立大学法人熊本大学発注工事請負等契約規則別記第１号工事請負契約基準第２２に基づき工期の延長を申請します。</t>
    <rPh sb="48" eb="49">
      <t>モト</t>
    </rPh>
    <phoneticPr fontId="2"/>
  </si>
  <si>
    <t>　天災その他の不可抗力により損害を生じたので、国立大学法人熊本大学発注工事請負等契約規則別記第１号工事請負契約基準第３０第１項に基づき通知します。</t>
    <rPh sb="64" eb="65">
      <t>モト</t>
    </rPh>
    <phoneticPr fontId="2"/>
  </si>
  <si>
    <t xml:space="preserve">国立大学法人熊本大学　御中            </t>
  </si>
  <si>
    <t xml:space="preserve">国立大学法人熊本大学　御中            </t>
    <phoneticPr fontId="2"/>
  </si>
  <si>
    <t>国立大学法人熊本大学</t>
    <rPh sb="0" eb="2">
      <t>コクリツ</t>
    </rPh>
    <rPh sb="2" eb="4">
      <t>ダイガク</t>
    </rPh>
    <rPh sb="4" eb="6">
      <t>ホウジン</t>
    </rPh>
    <rPh sb="6" eb="8">
      <t>クマモト</t>
    </rPh>
    <rPh sb="8" eb="10">
      <t>ダイガク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</si>
</sst>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
    <numFmt numFmtId="177" formatCode="&quot;金&quot;#,###"/>
    <numFmt numFmtId="178" formatCode="&quot;¥&quot;#,##0&quot;円&quot;"/>
    <numFmt numFmtId="179" formatCode="#,##0_ "/>
  </numFmts>
  <fonts count="67"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u/>
      <sz val="11"/>
      <color indexed="12"/>
      <name val="ＭＳ Ｐゴシック"/>
      <family val="3"/>
      <charset val="128"/>
    </font>
    <font>
      <sz val="11"/>
      <color indexed="10"/>
      <name val="ＭＳ 明朝"/>
      <family val="1"/>
      <charset val="128"/>
    </font>
    <font>
      <sz val="11"/>
      <name val="ＭＳ Ｐゴシック"/>
      <family val="3"/>
      <charset val="128"/>
    </font>
    <font>
      <sz val="10"/>
      <name val="ＭＳ 明朝"/>
      <family val="1"/>
      <charset val="128"/>
    </font>
    <font>
      <sz val="10.5"/>
      <name val="ＭＳ 明朝"/>
      <family val="1"/>
      <charset val="128"/>
    </font>
    <font>
      <sz val="11"/>
      <color indexed="22"/>
      <name val="ＭＳ 明朝"/>
      <family val="1"/>
      <charset val="128"/>
    </font>
    <font>
      <vertAlign val="superscript"/>
      <sz val="11"/>
      <color indexed="10"/>
      <name val="ＭＳ 明朝"/>
      <family val="1"/>
      <charset val="128"/>
    </font>
    <font>
      <sz val="11"/>
      <color indexed="10"/>
      <name val="ＭＳ Ｐゴシック"/>
      <family val="3"/>
      <charset val="128"/>
    </font>
    <font>
      <sz val="10"/>
      <name val="ＭＳ Ｐゴシック"/>
      <family val="3"/>
      <charset val="128"/>
    </font>
    <font>
      <u/>
      <sz val="10"/>
      <color indexed="12"/>
      <name val="ＭＳ Ｐゴシック"/>
      <family val="3"/>
      <charset val="128"/>
    </font>
    <font>
      <sz val="10"/>
      <color indexed="10"/>
      <name val="ＭＳ 明朝"/>
      <family val="1"/>
      <charset val="128"/>
    </font>
    <font>
      <sz val="9"/>
      <name val="ＭＳ 明朝"/>
      <family val="1"/>
      <charset val="128"/>
    </font>
    <font>
      <sz val="8"/>
      <name val="ＭＳ 明朝"/>
      <family val="1"/>
      <charset val="128"/>
    </font>
    <font>
      <sz val="8"/>
      <name val="ＭＳ Ｐゴシック"/>
      <family val="3"/>
      <charset val="128"/>
    </font>
    <font>
      <sz val="6"/>
      <name val="ＭＳ 明朝"/>
      <family val="1"/>
      <charset val="128"/>
    </font>
    <font>
      <sz val="9"/>
      <name val="ＭＳ Ｐゴシック"/>
      <family val="3"/>
      <charset val="128"/>
    </font>
    <font>
      <b/>
      <sz val="6"/>
      <name val="ＭＳ Ｐゴシック"/>
      <family val="3"/>
      <charset val="128"/>
    </font>
    <font>
      <u/>
      <sz val="9"/>
      <color indexed="12"/>
      <name val="ＭＳ Ｐゴシック"/>
      <family val="3"/>
      <charset val="128"/>
    </font>
    <font>
      <sz val="9"/>
      <color indexed="10"/>
      <name val="ＭＳ 明朝"/>
      <family val="1"/>
      <charset val="128"/>
    </font>
    <font>
      <sz val="9"/>
      <color indexed="10"/>
      <name val="ＭＳ Ｐゴシック"/>
      <family val="3"/>
      <charset val="128"/>
    </font>
    <font>
      <sz val="9"/>
      <color indexed="22"/>
      <name val="ＭＳ Ｐゴシック"/>
      <family val="3"/>
      <charset val="128"/>
    </font>
    <font>
      <sz val="11"/>
      <color rgb="FFFF0000"/>
      <name val="ＭＳ 明朝"/>
      <family val="1"/>
      <charset val="128"/>
    </font>
    <font>
      <sz val="9"/>
      <color rgb="FFFF0000"/>
      <name val="ＭＳ 明朝"/>
      <family val="1"/>
      <charset val="128"/>
    </font>
    <font>
      <sz val="11"/>
      <name val="ＭＳ Ｐ明朝"/>
      <family val="1"/>
      <charset val="128"/>
    </font>
    <font>
      <sz val="11"/>
      <color indexed="10"/>
      <name val="ＭＳ Ｐ明朝"/>
      <family val="1"/>
      <charset val="128"/>
    </font>
    <font>
      <b/>
      <sz val="14"/>
      <name val="ＭＳ Ｐ明朝"/>
      <family val="1"/>
      <charset val="128"/>
    </font>
    <font>
      <b/>
      <sz val="14"/>
      <name val="ＭＳ Ｐゴシック"/>
      <family val="3"/>
      <charset val="128"/>
    </font>
    <font>
      <b/>
      <sz val="12"/>
      <name val="ＭＳ Ｐ明朝"/>
      <family val="1"/>
      <charset val="128"/>
    </font>
    <font>
      <sz val="12"/>
      <name val="ＭＳ Ｐ明朝"/>
      <family val="1"/>
      <charset val="128"/>
    </font>
    <font>
      <u/>
      <sz val="11"/>
      <name val="ＭＳ Ｐ明朝"/>
      <family val="1"/>
      <charset val="128"/>
    </font>
    <font>
      <sz val="14"/>
      <name val="ＭＳ Ｐ明朝"/>
      <family val="1"/>
      <charset val="128"/>
    </font>
    <font>
      <b/>
      <sz val="16"/>
      <name val="ＭＳ Ｐ明朝"/>
      <family val="1"/>
      <charset val="128"/>
    </font>
    <font>
      <b/>
      <sz val="12"/>
      <name val="ＭＳ 明朝"/>
      <family val="1"/>
      <charset val="128"/>
    </font>
    <font>
      <b/>
      <sz val="11"/>
      <name val="ＭＳ Ｐゴシック"/>
      <family val="3"/>
      <charset val="128"/>
    </font>
    <font>
      <sz val="11"/>
      <name val="標準明朝"/>
      <family val="1"/>
      <charset val="128"/>
    </font>
    <font>
      <sz val="13"/>
      <name val="標準明朝"/>
      <family val="1"/>
      <charset val="128"/>
    </font>
    <font>
      <b/>
      <sz val="14"/>
      <name val="標準明朝"/>
      <family val="1"/>
      <charset val="128"/>
    </font>
    <font>
      <sz val="14"/>
      <name val="標準明朝"/>
      <family val="1"/>
      <charset val="128"/>
    </font>
    <font>
      <sz val="12"/>
      <name val="標準明朝"/>
      <family val="1"/>
      <charset val="128"/>
    </font>
    <font>
      <sz val="12"/>
      <color indexed="12"/>
      <name val="標準明朝"/>
      <family val="1"/>
      <charset val="128"/>
    </font>
    <font>
      <sz val="11"/>
      <color indexed="0"/>
      <name val="標準明朝"/>
      <family val="1"/>
      <charset val="128"/>
    </font>
    <font>
      <b/>
      <u/>
      <sz val="14"/>
      <color rgb="FFFF0000"/>
      <name val="ＭＳ 明朝"/>
      <family val="1"/>
      <charset val="128"/>
    </font>
    <font>
      <sz val="14"/>
      <color indexed="10"/>
      <name val="ＭＳ 明朝"/>
      <family val="1"/>
      <charset val="128"/>
    </font>
    <font>
      <sz val="11"/>
      <color rgb="FFFF0000"/>
      <name val="ＭＳ Ｐ明朝"/>
      <family val="1"/>
      <charset val="128"/>
    </font>
    <font>
      <b/>
      <sz val="16"/>
      <name val="HG丸ｺﾞｼｯｸM-PRO"/>
      <family val="3"/>
      <charset val="128"/>
    </font>
    <font>
      <sz val="11"/>
      <name val="HG丸ｺﾞｼｯｸM-PRO"/>
      <family val="3"/>
      <charset val="128"/>
    </font>
    <font>
      <sz val="10"/>
      <name val="HG丸ｺﾞｼｯｸM-PRO"/>
      <family val="3"/>
      <charset val="128"/>
    </font>
    <font>
      <sz val="10.5"/>
      <name val="HG丸ｺﾞｼｯｸM-PRO"/>
      <family val="3"/>
      <charset val="128"/>
    </font>
    <font>
      <sz val="18"/>
      <name val="HG丸ｺﾞｼｯｸM-PRO"/>
      <family val="3"/>
      <charset val="128"/>
    </font>
    <font>
      <sz val="10"/>
      <color theme="1"/>
      <name val="ＭＳ 明朝"/>
      <family val="1"/>
      <charset val="128"/>
    </font>
    <font>
      <sz val="11"/>
      <color theme="1"/>
      <name val="ＭＳ 明朝"/>
      <family val="1"/>
      <charset val="128"/>
    </font>
    <font>
      <sz val="10"/>
      <color rgb="FFFF0000"/>
      <name val="ＭＳ 明朝"/>
      <family val="1"/>
      <charset val="128"/>
    </font>
    <font>
      <strike/>
      <sz val="10"/>
      <name val="ＭＳ 明朝"/>
      <family val="1"/>
      <charset val="128"/>
    </font>
    <font>
      <sz val="10"/>
      <color rgb="FFFF0000"/>
      <name val="HG丸ｺﾞｼｯｸM-PRO"/>
      <family val="3"/>
      <charset val="128"/>
    </font>
    <font>
      <b/>
      <sz val="11"/>
      <name val="HG丸ｺﾞｼｯｸM-PRO"/>
      <family val="3"/>
      <charset val="128"/>
    </font>
    <font>
      <b/>
      <sz val="16"/>
      <name val="ＭＳ 明朝"/>
      <family val="1"/>
      <charset val="128"/>
    </font>
    <font>
      <b/>
      <sz val="18"/>
      <name val="ＭＳ 明朝"/>
      <family val="1"/>
      <charset val="128"/>
    </font>
    <font>
      <b/>
      <sz val="11"/>
      <color rgb="FFFF0000"/>
      <name val="ＭＳ 明朝"/>
      <family val="1"/>
      <charset val="128"/>
    </font>
    <font>
      <b/>
      <sz val="11"/>
      <color rgb="FFFF0000"/>
      <name val="ＭＳ Ｐゴシック"/>
      <family val="3"/>
      <charset val="128"/>
    </font>
    <font>
      <b/>
      <sz val="11"/>
      <color indexed="10"/>
      <name val="ＭＳ 明朝"/>
      <family val="1"/>
      <charset val="128"/>
    </font>
    <font>
      <b/>
      <sz val="11"/>
      <name val="ＭＳ 明朝"/>
      <family val="1"/>
      <charset val="128"/>
    </font>
    <font>
      <b/>
      <u/>
      <sz val="11"/>
      <color rgb="FFFF0000"/>
      <name val="ＭＳ 明朝"/>
      <family val="1"/>
      <charset val="128"/>
    </font>
  </fonts>
  <fills count="10">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9" tint="0.79998168889431442"/>
        <bgColor indexed="64"/>
      </pattern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hair">
        <color indexed="64"/>
      </left>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dotted">
        <color indexed="64"/>
      </top>
      <bottom/>
      <diagonal/>
    </border>
    <border>
      <left/>
      <right/>
      <top style="dott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style="dotted">
        <color indexed="64"/>
      </top>
      <bottom style="dotted">
        <color indexed="64"/>
      </bottom>
      <diagonal/>
    </border>
    <border>
      <left/>
      <right style="medium">
        <color indexed="64"/>
      </right>
      <top style="dotted">
        <color indexed="64"/>
      </top>
      <bottom/>
      <diagonal/>
    </border>
    <border>
      <left style="thin">
        <color indexed="64"/>
      </left>
      <right/>
      <top style="dotted">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right style="thin">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8"/>
      </right>
      <top style="thin">
        <color indexed="8"/>
      </top>
      <bottom/>
      <diagonal/>
    </border>
    <border>
      <left style="thin">
        <color indexed="8"/>
      </left>
      <right style="thin">
        <color indexed="8"/>
      </right>
      <top style="thin">
        <color indexed="8"/>
      </top>
      <bottom/>
      <diagonal/>
    </border>
    <border>
      <left/>
      <right style="hair">
        <color indexed="8"/>
      </right>
      <top/>
      <bottom style="thin">
        <color indexed="8"/>
      </bottom>
      <diagonal/>
    </border>
    <border>
      <left style="thin">
        <color indexed="8"/>
      </left>
      <right style="thin">
        <color indexed="8"/>
      </right>
      <top/>
      <bottom style="thin">
        <color indexed="8"/>
      </bottom>
      <diagonal/>
    </border>
    <border>
      <left/>
      <right style="hair">
        <color auto="1"/>
      </right>
      <top/>
      <bottom style="thin">
        <color indexed="64"/>
      </bottom>
      <diagonal/>
    </border>
    <border>
      <left style="hair">
        <color auto="1"/>
      </left>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medium">
        <color indexed="64"/>
      </right>
      <top/>
      <bottom style="thin">
        <color indexed="64"/>
      </bottom>
      <diagonal/>
    </border>
    <border diagonalUp="1">
      <left/>
      <right/>
      <top style="thin">
        <color indexed="64"/>
      </top>
      <bottom/>
      <diagonal style="thin">
        <color indexed="64"/>
      </diagonal>
    </border>
    <border diagonalUp="1">
      <left/>
      <right/>
      <top/>
      <bottom style="medium">
        <color indexed="64"/>
      </bottom>
      <diagonal style="thin">
        <color indexed="64"/>
      </diagonal>
    </border>
    <border>
      <left style="medium">
        <color indexed="64"/>
      </left>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bottom/>
      <diagonal/>
    </border>
    <border>
      <left/>
      <right/>
      <top style="thin">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style="medium">
        <color rgb="FFFF0000"/>
      </right>
      <top/>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cellStyleXfs>
  <cellXfs count="1457">
    <xf numFmtId="0" fontId="0" fillId="0" borderId="0" xfId="0">
      <alignment vertical="center"/>
    </xf>
    <xf numFmtId="0" fontId="3" fillId="0" borderId="0" xfId="0" applyFont="1" applyFill="1" applyBorder="1" applyAlignment="1">
      <alignment vertical="center"/>
    </xf>
    <xf numFmtId="38" fontId="3" fillId="0" borderId="0" xfId="2"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6" fillId="0" borderId="0" xfId="0" applyFont="1" applyFill="1" applyBorder="1" applyAlignment="1">
      <alignment vertical="center"/>
    </xf>
    <xf numFmtId="0" fontId="3" fillId="0" borderId="0" xfId="0" applyFont="1">
      <alignment vertical="center"/>
    </xf>
    <xf numFmtId="0" fontId="5" fillId="0" borderId="0" xfId="1" applyFont="1" applyFill="1" applyBorder="1" applyAlignment="1" applyProtection="1">
      <alignment vertical="center"/>
    </xf>
    <xf numFmtId="0" fontId="7" fillId="0" borderId="0" xfId="0" applyFont="1" applyAlignment="1">
      <alignment vertical="center"/>
    </xf>
    <xf numFmtId="0" fontId="1" fillId="0" borderId="0" xfId="1" applyFont="1" applyFill="1" applyBorder="1" applyAlignment="1" applyProtection="1">
      <alignment vertical="center"/>
    </xf>
    <xf numFmtId="0" fontId="1" fillId="0" borderId="0" xfId="0" applyFont="1" applyAlignment="1">
      <alignment vertical="center"/>
    </xf>
    <xf numFmtId="0" fontId="8" fillId="0" borderId="0" xfId="0" applyFont="1" applyAlignment="1">
      <alignment vertical="center"/>
    </xf>
    <xf numFmtId="0" fontId="4" fillId="0" borderId="0" xfId="0" applyFont="1" applyAlignment="1">
      <alignment vertical="center"/>
    </xf>
    <xf numFmtId="0" fontId="4" fillId="0" borderId="0" xfId="0" applyFont="1" applyAlignment="1"/>
    <xf numFmtId="0" fontId="0" fillId="0" borderId="0" xfId="0" applyAlignment="1">
      <alignment horizontal="center" vertical="center"/>
    </xf>
    <xf numFmtId="0" fontId="9" fillId="0" borderId="0" xfId="0" applyFont="1" applyBorder="1" applyAlignment="1">
      <alignment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4" xfId="0" applyFont="1" applyBorder="1" applyAlignment="1">
      <alignment horizontal="center" vertical="top" wrapText="1"/>
    </xf>
    <xf numFmtId="0" fontId="4" fillId="0" borderId="0" xfId="0" applyFont="1" applyFill="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1" fillId="0" borderId="0" xfId="0" applyFont="1" applyBorder="1" applyAlignment="1">
      <alignment vertical="center"/>
    </xf>
    <xf numFmtId="0" fontId="7" fillId="0" borderId="0" xfId="1" applyFont="1" applyFill="1" applyBorder="1" applyAlignment="1" applyProtection="1">
      <alignment vertical="center"/>
    </xf>
    <xf numFmtId="0" fontId="7" fillId="0" borderId="0" xfId="0" applyFont="1" applyBorder="1" applyAlignment="1">
      <alignment vertical="center"/>
    </xf>
    <xf numFmtId="38" fontId="3" fillId="0" borderId="0" xfId="2" applyFont="1" applyFill="1" applyBorder="1" applyAlignment="1">
      <alignment vertical="center"/>
    </xf>
    <xf numFmtId="0" fontId="3" fillId="0" borderId="8" xfId="0" applyFont="1" applyFill="1" applyBorder="1" applyAlignment="1">
      <alignment vertical="center"/>
    </xf>
    <xf numFmtId="0" fontId="3" fillId="0" borderId="9" xfId="0" applyFont="1" applyFill="1" applyBorder="1" applyAlignment="1">
      <alignment vertical="center"/>
    </xf>
    <xf numFmtId="0" fontId="3" fillId="0" borderId="10" xfId="0" applyFont="1" applyFill="1" applyBorder="1" applyAlignment="1">
      <alignment vertical="center"/>
    </xf>
    <xf numFmtId="0" fontId="3" fillId="0" borderId="11" xfId="0" applyFont="1" applyFill="1" applyBorder="1" applyAlignment="1">
      <alignment vertical="center"/>
    </xf>
    <xf numFmtId="0" fontId="6" fillId="0" borderId="0" xfId="0" applyFont="1" applyFill="1" applyBorder="1" applyAlignment="1">
      <alignment vertical="center" wrapText="1"/>
    </xf>
    <xf numFmtId="0" fontId="11" fillId="0" borderId="0" xfId="0" applyFont="1" applyFill="1" applyBorder="1" applyAlignment="1">
      <alignment vertical="top"/>
    </xf>
    <xf numFmtId="0" fontId="12" fillId="0" borderId="0" xfId="0" applyFont="1" applyAlignment="1">
      <alignment vertical="center"/>
    </xf>
    <xf numFmtId="0" fontId="8" fillId="0" borderId="0" xfId="0" applyFont="1" applyFill="1" applyBorder="1" applyAlignment="1">
      <alignment vertical="center"/>
    </xf>
    <xf numFmtId="0" fontId="13" fillId="0" borderId="0" xfId="1" applyFont="1" applyFill="1" applyBorder="1" applyAlignment="1" applyProtection="1">
      <alignment vertical="center"/>
    </xf>
    <xf numFmtId="0" fontId="8" fillId="0" borderId="0" xfId="0" applyFont="1" applyFill="1" applyBorder="1" applyAlignment="1" applyProtection="1">
      <alignment vertical="center"/>
      <protection locked="0"/>
    </xf>
    <xf numFmtId="0" fontId="14" fillId="0" borderId="0" xfId="1" applyFont="1" applyFill="1" applyBorder="1" applyAlignment="1" applyProtection="1">
      <alignment vertical="center"/>
    </xf>
    <xf numFmtId="0" fontId="13" fillId="0" borderId="0" xfId="0" applyFont="1" applyBorder="1" applyAlignment="1">
      <alignment vertical="center"/>
    </xf>
    <xf numFmtId="0" fontId="15" fillId="0" borderId="0" xfId="0" applyFont="1" applyFill="1" applyBorder="1" applyAlignment="1">
      <alignment vertical="center"/>
    </xf>
    <xf numFmtId="0" fontId="8" fillId="0" borderId="12" xfId="0" applyFont="1" applyFill="1" applyBorder="1" applyAlignment="1">
      <alignment vertical="center"/>
    </xf>
    <xf numFmtId="0" fontId="8" fillId="0" borderId="9" xfId="0" applyFont="1" applyFill="1" applyBorder="1" applyAlignment="1">
      <alignment vertical="center"/>
    </xf>
    <xf numFmtId="0" fontId="8" fillId="0" borderId="13" xfId="0" applyFont="1" applyFill="1" applyBorder="1" applyAlignment="1">
      <alignment vertical="center"/>
    </xf>
    <xf numFmtId="0" fontId="8" fillId="0" borderId="8" xfId="0" applyFont="1" applyFill="1" applyBorder="1" applyAlignment="1">
      <alignment vertical="center"/>
    </xf>
    <xf numFmtId="0" fontId="8" fillId="0" borderId="11" xfId="0" applyFont="1" applyFill="1" applyBorder="1" applyAlignment="1">
      <alignment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5" xfId="0" applyFont="1" applyFill="1" applyBorder="1" applyAlignment="1">
      <alignment vertical="center"/>
    </xf>
    <xf numFmtId="0" fontId="8" fillId="0" borderId="6" xfId="0" applyFont="1" applyFill="1" applyBorder="1" applyAlignment="1">
      <alignment vertical="center"/>
    </xf>
    <xf numFmtId="0" fontId="8" fillId="0" borderId="7" xfId="0" applyFont="1" applyFill="1" applyBorder="1" applyAlignment="1">
      <alignment vertical="center"/>
    </xf>
    <xf numFmtId="0" fontId="8" fillId="0" borderId="10" xfId="0" applyFont="1" applyFill="1" applyBorder="1" applyAlignment="1">
      <alignment vertical="center"/>
    </xf>
    <xf numFmtId="0" fontId="17"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7" fillId="0" borderId="14" xfId="0" applyFont="1" applyFill="1" applyBorder="1" applyAlignment="1">
      <alignment horizontal="center" vertical="center"/>
    </xf>
    <xf numFmtId="0" fontId="8" fillId="0" borderId="1" xfId="0" applyFont="1" applyFill="1" applyBorder="1" applyAlignment="1">
      <alignment vertical="center"/>
    </xf>
    <xf numFmtId="0" fontId="8" fillId="0" borderId="16" xfId="0" applyFont="1" applyFill="1" applyBorder="1" applyAlignment="1">
      <alignment vertical="center"/>
    </xf>
    <xf numFmtId="0" fontId="0" fillId="0" borderId="0" xfId="0" applyBorder="1">
      <alignment vertical="center"/>
    </xf>
    <xf numFmtId="0" fontId="8" fillId="0" borderId="0" xfId="0" applyFont="1" applyBorder="1">
      <alignment vertical="center"/>
    </xf>
    <xf numFmtId="0" fontId="8" fillId="0" borderId="0" xfId="0" applyFont="1" applyBorder="1" applyAlignment="1">
      <alignment vertical="center"/>
    </xf>
    <xf numFmtId="0" fontId="0" fillId="0" borderId="10" xfId="0" applyBorder="1">
      <alignment vertical="center"/>
    </xf>
    <xf numFmtId="0" fontId="0" fillId="0" borderId="11" xfId="0" applyBorder="1">
      <alignment vertical="center"/>
    </xf>
    <xf numFmtId="0" fontId="8" fillId="0" borderId="11" xfId="0" applyFont="1" applyBorder="1" applyAlignment="1">
      <alignment vertical="center"/>
    </xf>
    <xf numFmtId="0" fontId="0" fillId="0" borderId="18" xfId="0" applyBorder="1">
      <alignment vertical="center"/>
    </xf>
    <xf numFmtId="0" fontId="18" fillId="0" borderId="0" xfId="0" applyFont="1" applyBorder="1">
      <alignment vertical="center"/>
    </xf>
    <xf numFmtId="0" fontId="3" fillId="0" borderId="0" xfId="0" applyFont="1" applyBorder="1" applyAlignment="1">
      <alignment horizontal="left"/>
    </xf>
    <xf numFmtId="0" fontId="3" fillId="0" borderId="0" xfId="0" applyFont="1" applyBorder="1" applyAlignment="1"/>
    <xf numFmtId="0" fontId="3" fillId="0" borderId="0" xfId="0" applyFont="1" applyAlignment="1"/>
    <xf numFmtId="0" fontId="3" fillId="0" borderId="0" xfId="0" applyFont="1" applyBorder="1" applyAlignment="1">
      <alignment vertical="top"/>
    </xf>
    <xf numFmtId="0" fontId="3" fillId="0" borderId="0" xfId="0" applyFont="1" applyAlignment="1">
      <alignment vertical="top"/>
    </xf>
    <xf numFmtId="0" fontId="3" fillId="0" borderId="0" xfId="0" applyFont="1" applyBorder="1">
      <alignment vertical="center"/>
    </xf>
    <xf numFmtId="0" fontId="3" fillId="0" borderId="12" xfId="0" applyFont="1" applyBorder="1">
      <alignment vertical="center"/>
    </xf>
    <xf numFmtId="0" fontId="3" fillId="0" borderId="8" xfId="0" applyFont="1" applyBorder="1">
      <alignment vertical="center"/>
    </xf>
    <xf numFmtId="0" fontId="3" fillId="0" borderId="9" xfId="0" applyFont="1" applyBorder="1">
      <alignment vertical="center"/>
    </xf>
    <xf numFmtId="0" fontId="3" fillId="0" borderId="17" xfId="0" applyFont="1" applyBorder="1">
      <alignment vertical="center"/>
    </xf>
    <xf numFmtId="0" fontId="3" fillId="0" borderId="10" xfId="0" applyFont="1" applyBorder="1">
      <alignment vertical="center"/>
    </xf>
    <xf numFmtId="0" fontId="8" fillId="0" borderId="18" xfId="0" applyFont="1" applyFill="1" applyBorder="1" applyAlignment="1">
      <alignment vertical="center"/>
    </xf>
    <xf numFmtId="49" fontId="8" fillId="0" borderId="0" xfId="0" applyNumberFormat="1" applyFont="1" applyFill="1" applyBorder="1" applyAlignment="1">
      <alignment vertical="center"/>
    </xf>
    <xf numFmtId="0" fontId="3" fillId="0" borderId="0" xfId="0" applyFont="1" applyFill="1" applyBorder="1" applyAlignment="1">
      <alignment horizontal="center" vertical="center"/>
    </xf>
    <xf numFmtId="0" fontId="3" fillId="0" borderId="17" xfId="0" applyFont="1" applyFill="1" applyBorder="1" applyAlignment="1">
      <alignment vertical="center"/>
    </xf>
    <xf numFmtId="0" fontId="15" fillId="0" borderId="0" xfId="0" applyFont="1" applyFill="1" applyBorder="1" applyAlignment="1">
      <alignment vertical="center" wrapText="1"/>
    </xf>
    <xf numFmtId="176" fontId="3" fillId="0" borderId="0" xfId="0" applyNumberFormat="1" applyFont="1" applyFill="1" applyBorder="1" applyAlignment="1">
      <alignment vertical="center"/>
    </xf>
    <xf numFmtId="0" fontId="16" fillId="0" borderId="0" xfId="0" applyFont="1" applyFill="1" applyBorder="1" applyAlignment="1">
      <alignment vertical="center"/>
    </xf>
    <xf numFmtId="0" fontId="16" fillId="0" borderId="0" xfId="0" applyFont="1" applyFill="1" applyBorder="1" applyAlignment="1" applyProtection="1">
      <alignment vertical="center"/>
      <protection locked="0"/>
    </xf>
    <xf numFmtId="0" fontId="20" fillId="0" borderId="0" xfId="1" applyFont="1" applyFill="1" applyBorder="1" applyAlignment="1" applyProtection="1">
      <alignment vertical="center"/>
    </xf>
    <xf numFmtId="0" fontId="22" fillId="0" borderId="0" xfId="1" applyFont="1" applyFill="1" applyBorder="1" applyAlignment="1" applyProtection="1">
      <alignment vertical="center"/>
    </xf>
    <xf numFmtId="0" fontId="23" fillId="0" borderId="0" xfId="0" applyFont="1" applyFill="1" applyBorder="1" applyAlignment="1">
      <alignment vertical="center"/>
    </xf>
    <xf numFmtId="0" fontId="24" fillId="0" borderId="0" xfId="0" applyFont="1" applyBorder="1" applyAlignment="1">
      <alignment vertical="center"/>
    </xf>
    <xf numFmtId="0" fontId="20" fillId="0" borderId="0" xfId="0" applyFont="1" applyBorder="1" applyAlignment="1">
      <alignment vertical="center"/>
    </xf>
    <xf numFmtId="0" fontId="23" fillId="0" borderId="0" xfId="0" applyFont="1" applyFill="1" applyBorder="1" applyAlignment="1">
      <alignment vertical="center" wrapText="1"/>
    </xf>
    <xf numFmtId="0" fontId="16" fillId="0" borderId="8" xfId="0" applyFont="1" applyFill="1" applyBorder="1" applyAlignment="1">
      <alignment vertical="center"/>
    </xf>
    <xf numFmtId="0" fontId="16" fillId="0" borderId="8" xfId="0" applyFont="1" applyFill="1" applyBorder="1" applyAlignment="1" applyProtection="1">
      <alignment vertical="center"/>
      <protection locked="0"/>
    </xf>
    <xf numFmtId="0" fontId="16" fillId="0" borderId="9" xfId="0" applyFont="1" applyFill="1" applyBorder="1" applyAlignment="1" applyProtection="1">
      <alignment vertical="center"/>
      <protection locked="0"/>
    </xf>
    <xf numFmtId="0" fontId="16" fillId="0" borderId="17" xfId="0" applyFont="1" applyFill="1" applyBorder="1" applyAlignment="1" applyProtection="1">
      <alignment vertical="center"/>
      <protection locked="0"/>
    </xf>
    <xf numFmtId="0" fontId="16" fillId="0" borderId="11" xfId="0" applyFont="1" applyFill="1" applyBorder="1" applyAlignment="1" applyProtection="1">
      <alignment vertical="center"/>
      <protection locked="0"/>
    </xf>
    <xf numFmtId="0" fontId="16" fillId="0" borderId="12" xfId="0" applyFont="1" applyFill="1" applyBorder="1" applyAlignment="1">
      <alignment vertical="center"/>
    </xf>
    <xf numFmtId="0" fontId="16" fillId="0" borderId="9" xfId="0" applyFont="1" applyFill="1" applyBorder="1" applyAlignment="1">
      <alignment vertical="center"/>
    </xf>
    <xf numFmtId="0" fontId="16" fillId="0" borderId="17" xfId="0" applyFont="1" applyFill="1" applyBorder="1" applyAlignment="1">
      <alignment vertical="center"/>
    </xf>
    <xf numFmtId="0" fontId="16" fillId="0" borderId="10" xfId="0" applyFont="1" applyFill="1" applyBorder="1" applyAlignment="1">
      <alignment vertical="center"/>
    </xf>
    <xf numFmtId="0" fontId="16" fillId="0" borderId="13" xfId="0" applyFont="1" applyFill="1" applyBorder="1" applyAlignment="1">
      <alignment vertical="center"/>
    </xf>
    <xf numFmtId="0" fontId="16" fillId="0" borderId="11" xfId="0" applyFont="1" applyFill="1" applyBorder="1" applyAlignment="1">
      <alignment vertical="center"/>
    </xf>
    <xf numFmtId="0" fontId="16" fillId="0" borderId="18" xfId="0" applyFont="1" applyFill="1" applyBorder="1" applyAlignment="1">
      <alignment vertical="center"/>
    </xf>
    <xf numFmtId="0" fontId="16" fillId="0" borderId="5" xfId="0" applyFont="1" applyFill="1" applyBorder="1" applyAlignment="1">
      <alignment vertical="center"/>
    </xf>
    <xf numFmtId="0" fontId="16" fillId="0" borderId="12" xfId="0" applyFont="1" applyFill="1" applyBorder="1" applyAlignment="1" applyProtection="1">
      <alignment vertical="center"/>
      <protection locked="0"/>
    </xf>
    <xf numFmtId="0" fontId="16" fillId="0" borderId="15" xfId="0" applyFont="1" applyFill="1" applyBorder="1" applyAlignment="1">
      <alignment vertical="center"/>
    </xf>
    <xf numFmtId="0" fontId="16" fillId="0" borderId="16" xfId="0" applyFont="1" applyFill="1" applyBorder="1" applyAlignment="1">
      <alignment vertical="center"/>
    </xf>
    <xf numFmtId="0" fontId="16" fillId="0" borderId="13" xfId="0" applyFont="1" applyFill="1" applyBorder="1" applyAlignment="1" applyProtection="1">
      <alignment vertical="center"/>
      <protection locked="0"/>
    </xf>
    <xf numFmtId="49" fontId="16" fillId="0" borderId="0" xfId="0" applyNumberFormat="1" applyFont="1" applyFill="1" applyBorder="1" applyAlignment="1">
      <alignment vertical="center"/>
    </xf>
    <xf numFmtId="49" fontId="3"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16" fillId="0" borderId="0" xfId="0" applyFont="1" applyFill="1" applyBorder="1" applyAlignment="1" applyProtection="1">
      <alignment vertical="center" textRotation="255"/>
      <protection locked="0"/>
    </xf>
    <xf numFmtId="0" fontId="0" fillId="0" borderId="0" xfId="0" applyBorder="1" applyAlignment="1">
      <alignment vertical="center"/>
    </xf>
    <xf numFmtId="0" fontId="20" fillId="0" borderId="0" xfId="0" applyFont="1" applyFill="1" applyBorder="1" applyAlignment="1">
      <alignment vertical="center"/>
    </xf>
    <xf numFmtId="0" fontId="3" fillId="0" borderId="13" xfId="0" applyFont="1" applyFill="1" applyBorder="1" applyAlignment="1">
      <alignment vertical="center"/>
    </xf>
    <xf numFmtId="0" fontId="3" fillId="0" borderId="18" xfId="0" applyFont="1" applyFill="1" applyBorder="1" applyAlignment="1">
      <alignment vertical="center"/>
    </xf>
    <xf numFmtId="0" fontId="3" fillId="0" borderId="0" xfId="0" applyFont="1" applyFill="1" applyBorder="1" applyAlignment="1">
      <alignment vertical="center" wrapText="1"/>
    </xf>
    <xf numFmtId="0" fontId="16" fillId="0" borderId="0" xfId="0" applyFont="1" applyFill="1" applyBorder="1" applyAlignment="1" applyProtection="1">
      <alignment vertical="center" shrinkToFit="1"/>
      <protection locked="0"/>
    </xf>
    <xf numFmtId="0" fontId="3" fillId="0" borderId="12" xfId="0" applyFont="1" applyFill="1" applyBorder="1" applyAlignment="1">
      <alignment vertical="center"/>
    </xf>
    <xf numFmtId="0" fontId="5" fillId="0" borderId="0" xfId="1" applyFill="1" applyBorder="1" applyAlignment="1" applyProtection="1">
      <alignment vertical="center"/>
    </xf>
    <xf numFmtId="0" fontId="23" fillId="0" borderId="0" xfId="0" applyFont="1" applyFill="1" applyBorder="1" applyAlignment="1" applyProtection="1">
      <alignment vertical="center"/>
      <protection locked="0"/>
    </xf>
    <xf numFmtId="0" fontId="23" fillId="0" borderId="0" xfId="0" applyFont="1" applyFill="1" applyBorder="1" applyAlignment="1" applyProtection="1">
      <alignment vertical="center" wrapText="1"/>
      <protection locked="0"/>
    </xf>
    <xf numFmtId="0" fontId="10" fillId="0" borderId="17" xfId="0" applyFont="1" applyBorder="1">
      <alignment vertical="center"/>
    </xf>
    <xf numFmtId="0" fontId="26" fillId="0" borderId="0" xfId="0" applyFont="1" applyFill="1" applyBorder="1" applyAlignment="1">
      <alignment vertical="center"/>
    </xf>
    <xf numFmtId="0" fontId="3" fillId="0" borderId="0" xfId="0" applyFont="1" applyFill="1" applyBorder="1" applyAlignment="1">
      <alignment vertical="distributed" wrapText="1"/>
    </xf>
    <xf numFmtId="0" fontId="3" fillId="0" borderId="0" xfId="0" applyFont="1" applyFill="1" applyBorder="1" applyAlignment="1">
      <alignment horizontal="distributed" vertical="center"/>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left" vertical="center" wrapText="1"/>
      <protection locked="0"/>
    </xf>
    <xf numFmtId="0" fontId="3" fillId="0" borderId="0" xfId="0" applyFont="1" applyFill="1" applyBorder="1" applyAlignment="1" applyProtection="1">
      <alignment vertical="center" wrapText="1"/>
      <protection locked="0"/>
    </xf>
    <xf numFmtId="0" fontId="3" fillId="0" borderId="0" xfId="0" applyFont="1" applyFill="1" applyBorder="1" applyAlignment="1">
      <alignment vertical="top"/>
    </xf>
    <xf numFmtId="0" fontId="3" fillId="0" borderId="0" xfId="0" applyFont="1" applyFill="1" applyBorder="1" applyAlignment="1" applyProtection="1">
      <alignment vertical="top"/>
      <protection locked="0"/>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top"/>
    </xf>
    <xf numFmtId="49" fontId="3" fillId="0" borderId="0" xfId="0" applyNumberFormat="1" applyFont="1" applyFill="1" applyBorder="1" applyAlignment="1">
      <alignment horizontal="left" vertical="top"/>
    </xf>
    <xf numFmtId="0" fontId="3" fillId="0" borderId="7" xfId="0" applyFont="1" applyFill="1" applyBorder="1" applyAlignment="1">
      <alignment vertical="center" wrapText="1"/>
    </xf>
    <xf numFmtId="0" fontId="3" fillId="0" borderId="0" xfId="0" quotePrefix="1" applyFont="1" applyFill="1" applyBorder="1" applyAlignment="1">
      <alignment vertical="center"/>
    </xf>
    <xf numFmtId="0" fontId="16" fillId="0" borderId="0" xfId="0" applyFont="1" applyFill="1" applyBorder="1" applyAlignment="1">
      <alignment vertical="center" wrapText="1"/>
    </xf>
    <xf numFmtId="0" fontId="16" fillId="0" borderId="12" xfId="0" applyFont="1" applyFill="1" applyBorder="1" applyAlignment="1">
      <alignment vertical="center" wrapText="1"/>
    </xf>
    <xf numFmtId="0" fontId="16" fillId="0" borderId="9" xfId="0" applyFont="1" applyFill="1" applyBorder="1" applyAlignment="1">
      <alignment vertical="center" wrapText="1"/>
    </xf>
    <xf numFmtId="0" fontId="16" fillId="0" borderId="7" xfId="0" applyFont="1" applyFill="1" applyBorder="1" applyAlignment="1">
      <alignment vertical="center"/>
    </xf>
    <xf numFmtId="0" fontId="16" fillId="0" borderId="6"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13" xfId="0" applyFont="1" applyFill="1" applyBorder="1" applyAlignment="1">
      <alignment vertical="center" wrapText="1"/>
    </xf>
    <xf numFmtId="0" fontId="16" fillId="0" borderId="18" xfId="0" applyFont="1" applyFill="1" applyBorder="1" applyAlignment="1">
      <alignment vertical="center" wrapText="1"/>
    </xf>
    <xf numFmtId="0" fontId="16" fillId="0" borderId="14" xfId="0" applyFont="1" applyFill="1" applyBorder="1" applyAlignment="1">
      <alignment vertical="center"/>
    </xf>
    <xf numFmtId="0" fontId="27" fillId="0" borderId="0"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21" xfId="0" applyFont="1" applyFill="1" applyBorder="1" applyAlignment="1" applyProtection="1">
      <alignment vertical="center"/>
      <protection locked="0"/>
    </xf>
    <xf numFmtId="0" fontId="16" fillId="0" borderId="22" xfId="0" applyFont="1" applyFill="1" applyBorder="1" applyAlignment="1">
      <alignmen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25" xfId="0" applyFont="1" applyFill="1" applyBorder="1" applyAlignment="1">
      <alignment vertical="center"/>
    </xf>
    <xf numFmtId="0" fontId="16" fillId="0" borderId="26" xfId="0" applyFont="1" applyFill="1" applyBorder="1" applyAlignment="1">
      <alignment vertical="center"/>
    </xf>
    <xf numFmtId="0" fontId="16" fillId="0" borderId="27" xfId="0" applyFont="1" applyFill="1" applyBorder="1" applyAlignment="1">
      <alignment vertical="center"/>
    </xf>
    <xf numFmtId="0" fontId="3" fillId="0" borderId="24" xfId="0" applyFont="1" applyFill="1" applyBorder="1" applyAlignment="1">
      <alignment vertical="center"/>
    </xf>
    <xf numFmtId="0" fontId="16" fillId="0" borderId="0" xfId="0" applyFont="1" applyFill="1" applyBorder="1" applyAlignment="1" applyProtection="1">
      <alignment vertical="center" wrapText="1"/>
      <protection locked="0"/>
    </xf>
    <xf numFmtId="0" fontId="3" fillId="0" borderId="0" xfId="0" applyFont="1" applyFill="1" applyBorder="1" applyAlignment="1">
      <alignment vertical="center"/>
    </xf>
    <xf numFmtId="0" fontId="8" fillId="0" borderId="5" xfId="0" applyFont="1" applyFill="1" applyBorder="1" applyAlignment="1">
      <alignment vertical="center"/>
    </xf>
    <xf numFmtId="0" fontId="28" fillId="0" borderId="0" xfId="0" applyFont="1">
      <alignment vertical="center"/>
    </xf>
    <xf numFmtId="0" fontId="29" fillId="0" borderId="0" xfId="0" applyFont="1">
      <alignment vertical="center"/>
    </xf>
    <xf numFmtId="0" fontId="30" fillId="0" borderId="0" xfId="0" applyFont="1">
      <alignment vertical="center"/>
    </xf>
    <xf numFmtId="0" fontId="28" fillId="0" borderId="0" xfId="0" applyFont="1" applyAlignment="1">
      <alignment horizontal="left"/>
    </xf>
    <xf numFmtId="0" fontId="28" fillId="0" borderId="0" xfId="0" applyFont="1" applyAlignment="1"/>
    <xf numFmtId="0" fontId="28" fillId="0" borderId="0" xfId="0" applyFont="1" applyAlignment="1">
      <alignment vertical="center"/>
    </xf>
    <xf numFmtId="0" fontId="28" fillId="0" borderId="38" xfId="0" applyFont="1" applyBorder="1" applyAlignment="1">
      <alignment vertical="center"/>
    </xf>
    <xf numFmtId="0" fontId="28" fillId="0" borderId="39" xfId="0" applyFont="1" applyBorder="1" applyAlignment="1">
      <alignment horizontal="left" vertical="center"/>
    </xf>
    <xf numFmtId="0" fontId="28" fillId="0" borderId="40" xfId="0" applyFont="1" applyBorder="1" applyAlignment="1">
      <alignment horizontal="left" vertical="center"/>
    </xf>
    <xf numFmtId="0" fontId="28" fillId="0" borderId="41" xfId="0" applyFont="1" applyBorder="1" applyAlignment="1">
      <alignment horizontal="left" vertical="center"/>
    </xf>
    <xf numFmtId="0" fontId="28" fillId="0" borderId="42" xfId="0" applyFont="1" applyBorder="1" applyAlignment="1">
      <alignment vertical="center"/>
    </xf>
    <xf numFmtId="0" fontId="28" fillId="0" borderId="5" xfId="0" applyFont="1" applyBorder="1" applyAlignment="1">
      <alignment horizontal="left" vertical="center"/>
    </xf>
    <xf numFmtId="0" fontId="28" fillId="0" borderId="6" xfId="0" applyFont="1" applyBorder="1" applyAlignment="1">
      <alignment horizontal="left" vertical="center"/>
    </xf>
    <xf numFmtId="0" fontId="28" fillId="0" borderId="43" xfId="0" applyFont="1" applyBorder="1" applyAlignment="1">
      <alignment horizontal="left" vertical="center"/>
    </xf>
    <xf numFmtId="0" fontId="28" fillId="0" borderId="42" xfId="0" applyFont="1" applyBorder="1" applyAlignment="1">
      <alignment horizontal="center" vertical="center"/>
    </xf>
    <xf numFmtId="0" fontId="28" fillId="0" borderId="7" xfId="0" applyFont="1" applyBorder="1" applyAlignment="1">
      <alignment horizontal="center" vertical="center"/>
    </xf>
    <xf numFmtId="0" fontId="28" fillId="0" borderId="44" xfId="0" applyFont="1" applyBorder="1" applyAlignment="1">
      <alignment horizontal="center" vertical="center"/>
    </xf>
    <xf numFmtId="0" fontId="28" fillId="0" borderId="12" xfId="0" applyFont="1" applyBorder="1" applyAlignment="1">
      <alignment horizontal="left" vertical="center"/>
    </xf>
    <xf numFmtId="0" fontId="28" fillId="0" borderId="8" xfId="0" applyFont="1" applyBorder="1" applyAlignment="1">
      <alignment horizontal="left" vertical="center"/>
    </xf>
    <xf numFmtId="0" fontId="28" fillId="0" borderId="54" xfId="0" applyFont="1" applyBorder="1" applyAlignment="1">
      <alignment horizontal="left" vertical="center"/>
    </xf>
    <xf numFmtId="0" fontId="28" fillId="0" borderId="48" xfId="0" applyFont="1" applyBorder="1" applyAlignment="1">
      <alignment vertical="center"/>
    </xf>
    <xf numFmtId="0" fontId="28" fillId="0" borderId="49" xfId="0" applyFont="1" applyBorder="1" applyAlignment="1">
      <alignment vertical="center"/>
    </xf>
    <xf numFmtId="0" fontId="28" fillId="0" borderId="50" xfId="0" applyFont="1" applyBorder="1" applyAlignment="1">
      <alignment vertical="center"/>
    </xf>
    <xf numFmtId="0" fontId="28" fillId="0" borderId="55" xfId="0" applyFont="1" applyBorder="1" applyAlignment="1">
      <alignment vertical="center"/>
    </xf>
    <xf numFmtId="0" fontId="28" fillId="0" borderId="56" xfId="0" applyFont="1" applyBorder="1" applyAlignment="1">
      <alignment vertical="center"/>
    </xf>
    <xf numFmtId="0" fontId="28" fillId="0" borderId="57" xfId="0" applyFont="1" applyBorder="1" applyAlignment="1">
      <alignment vertical="center"/>
    </xf>
    <xf numFmtId="0" fontId="29" fillId="0" borderId="0" xfId="0" applyFont="1" applyBorder="1">
      <alignment vertical="center"/>
    </xf>
    <xf numFmtId="0" fontId="28" fillId="0" borderId="0" xfId="0" applyFont="1" applyBorder="1">
      <alignment vertical="center"/>
    </xf>
    <xf numFmtId="0" fontId="28" fillId="0" borderId="10" xfId="0" applyFont="1" applyBorder="1">
      <alignment vertical="center"/>
    </xf>
    <xf numFmtId="0" fontId="32" fillId="0" borderId="0" xfId="0" applyFont="1">
      <alignment vertical="center"/>
    </xf>
    <xf numFmtId="0" fontId="28" fillId="0" borderId="0" xfId="0" applyFont="1" applyBorder="1" applyAlignment="1">
      <alignment horizontal="center" vertical="center"/>
    </xf>
    <xf numFmtId="0" fontId="28" fillId="0" borderId="0" xfId="0" applyFont="1" applyAlignment="1">
      <alignment horizontal="right"/>
    </xf>
    <xf numFmtId="0" fontId="33" fillId="0" borderId="0" xfId="0" applyFont="1" applyBorder="1" applyAlignment="1">
      <alignment horizontal="center" vertical="center"/>
    </xf>
    <xf numFmtId="0" fontId="33" fillId="0" borderId="0" xfId="0" applyFont="1" applyBorder="1">
      <alignment vertical="center"/>
    </xf>
    <xf numFmtId="0" fontId="28" fillId="0" borderId="18" xfId="0" applyFont="1" applyBorder="1" applyAlignment="1">
      <alignment horizontal="center" vertical="center"/>
    </xf>
    <xf numFmtId="0" fontId="28" fillId="0" borderId="80" xfId="0" applyFont="1" applyBorder="1" applyAlignment="1">
      <alignment horizontal="center" vertical="center"/>
    </xf>
    <xf numFmtId="0" fontId="28" fillId="0" borderId="66" xfId="0" applyFont="1" applyBorder="1" applyAlignment="1">
      <alignment horizontal="center" vertical="center"/>
    </xf>
    <xf numFmtId="0" fontId="28" fillId="0" borderId="5" xfId="0" applyFont="1" applyBorder="1" applyAlignment="1">
      <alignment horizontal="center" vertical="center"/>
    </xf>
    <xf numFmtId="0" fontId="28" fillId="0" borderId="66" xfId="0" applyFont="1" applyBorder="1">
      <alignment vertical="center"/>
    </xf>
    <xf numFmtId="0" fontId="28" fillId="0" borderId="67" xfId="0" applyFont="1" applyBorder="1">
      <alignment vertical="center"/>
    </xf>
    <xf numFmtId="0" fontId="28" fillId="0" borderId="43" xfId="0" applyFont="1" applyBorder="1" applyAlignment="1">
      <alignment horizontal="center" vertical="center"/>
    </xf>
    <xf numFmtId="0" fontId="28" fillId="0" borderId="69" xfId="0" applyFont="1" applyBorder="1">
      <alignment vertical="center"/>
    </xf>
    <xf numFmtId="0" fontId="28" fillId="0" borderId="0" xfId="0" applyFont="1" applyBorder="1" applyAlignment="1"/>
    <xf numFmtId="0" fontId="28" fillId="0" borderId="41" xfId="0" applyFont="1" applyBorder="1">
      <alignment vertical="center"/>
    </xf>
    <xf numFmtId="0" fontId="28" fillId="0" borderId="65" xfId="0" applyFont="1" applyBorder="1">
      <alignment vertical="center"/>
    </xf>
    <xf numFmtId="0" fontId="28" fillId="0" borderId="90" xfId="0" applyFont="1" applyBorder="1">
      <alignment vertical="center"/>
    </xf>
    <xf numFmtId="0" fontId="28" fillId="0" borderId="92" xfId="0" applyFont="1" applyBorder="1" applyAlignment="1">
      <alignment vertical="center"/>
    </xf>
    <xf numFmtId="0" fontId="28" fillId="0" borderId="91" xfId="0" applyFont="1" applyBorder="1" applyAlignment="1">
      <alignment horizontal="center" vertical="center"/>
    </xf>
    <xf numFmtId="0" fontId="28" fillId="0" borderId="90" xfId="0" applyFont="1" applyBorder="1" applyAlignment="1">
      <alignment vertical="center"/>
    </xf>
    <xf numFmtId="0" fontId="28" fillId="0" borderId="93" xfId="0" applyFont="1" applyBorder="1" applyAlignment="1">
      <alignment horizontal="center" vertical="center"/>
    </xf>
    <xf numFmtId="0" fontId="28" fillId="0" borderId="16" xfId="0" applyFont="1" applyBorder="1" applyAlignment="1">
      <alignment horizontal="center" vertical="center"/>
    </xf>
    <xf numFmtId="0" fontId="28" fillId="0" borderId="94" xfId="0" applyFont="1" applyBorder="1" applyAlignment="1">
      <alignment horizontal="center"/>
    </xf>
    <xf numFmtId="0" fontId="28" fillId="0" borderId="96" xfId="0" applyFont="1" applyBorder="1">
      <alignment vertical="center"/>
    </xf>
    <xf numFmtId="0" fontId="28" fillId="0" borderId="97" xfId="0" applyFont="1" applyBorder="1">
      <alignment vertical="center"/>
    </xf>
    <xf numFmtId="0" fontId="28" fillId="0" borderId="98"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4" xfId="0" applyFont="1" applyBorder="1">
      <alignment vertical="center"/>
    </xf>
    <xf numFmtId="0" fontId="28" fillId="0" borderId="105" xfId="0" applyFont="1" applyBorder="1">
      <alignment vertical="center"/>
    </xf>
    <xf numFmtId="0" fontId="36" fillId="0" borderId="0" xfId="0" applyFont="1" applyAlignment="1">
      <alignment horizontal="center" vertical="center"/>
    </xf>
    <xf numFmtId="0" fontId="28" fillId="0" borderId="0" xfId="0" applyFont="1" applyAlignment="1">
      <alignment horizontal="right" vertical="center"/>
    </xf>
    <xf numFmtId="0" fontId="28" fillId="0" borderId="115" xfId="0" applyFont="1" applyBorder="1">
      <alignment vertical="center"/>
    </xf>
    <xf numFmtId="0" fontId="28" fillId="0" borderId="116" xfId="0" applyFont="1" applyBorder="1">
      <alignment vertical="center"/>
    </xf>
    <xf numFmtId="0" fontId="28" fillId="0" borderId="117" xfId="0" applyFont="1" applyBorder="1">
      <alignment vertical="center"/>
    </xf>
    <xf numFmtId="0" fontId="28" fillId="0" borderId="118" xfId="0" applyFont="1" applyBorder="1">
      <alignment vertical="center"/>
    </xf>
    <xf numFmtId="0" fontId="28" fillId="0" borderId="119" xfId="0" applyFont="1" applyBorder="1">
      <alignment vertical="center"/>
    </xf>
    <xf numFmtId="0" fontId="28" fillId="0" borderId="120" xfId="0" applyFont="1" applyBorder="1">
      <alignment vertical="center"/>
    </xf>
    <xf numFmtId="0" fontId="28" fillId="0" borderId="121" xfId="0" applyFont="1" applyBorder="1">
      <alignment vertical="center"/>
    </xf>
    <xf numFmtId="0" fontId="28" fillId="0" borderId="122" xfId="0" applyFont="1" applyBorder="1">
      <alignment vertical="center"/>
    </xf>
    <xf numFmtId="0" fontId="28" fillId="0" borderId="123" xfId="0" applyFont="1" applyBorder="1">
      <alignment vertical="center"/>
    </xf>
    <xf numFmtId="0" fontId="28" fillId="0" borderId="0" xfId="0" applyFont="1" applyAlignment="1">
      <alignment horizontal="center" vertical="center"/>
    </xf>
    <xf numFmtId="0" fontId="32" fillId="0" borderId="78" xfId="0" applyFont="1" applyBorder="1" applyAlignment="1">
      <alignment horizontal="center" vertical="center"/>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28" fillId="2" borderId="0" xfId="0" applyFont="1" applyFill="1" applyBorder="1">
      <alignment vertical="center"/>
    </xf>
    <xf numFmtId="0" fontId="28" fillId="0" borderId="0" xfId="0" applyFont="1" applyBorder="1" applyAlignment="1">
      <alignment vertical="center"/>
    </xf>
    <xf numFmtId="0" fontId="28" fillId="0" borderId="69" xfId="0" applyFont="1" applyBorder="1" applyAlignment="1">
      <alignment horizontal="center" vertical="center"/>
    </xf>
    <xf numFmtId="0" fontId="28" fillId="0" borderId="91" xfId="0" applyFont="1" applyBorder="1">
      <alignment vertical="center"/>
    </xf>
    <xf numFmtId="0" fontId="28" fillId="0" borderId="0" xfId="0" applyFont="1" applyBorder="1" applyAlignment="1">
      <alignment horizontal="left" vertical="center"/>
    </xf>
    <xf numFmtId="0" fontId="28" fillId="0" borderId="0" xfId="0" applyFont="1" applyFill="1" applyBorder="1" applyAlignment="1">
      <alignment vertical="center"/>
    </xf>
    <xf numFmtId="49" fontId="28" fillId="0" borderId="0" xfId="0" applyNumberFormat="1" applyFont="1" applyFill="1" applyBorder="1" applyAlignment="1">
      <alignment horizontal="left" vertical="center"/>
    </xf>
    <xf numFmtId="0" fontId="3" fillId="0" borderId="0" xfId="0" applyFont="1" applyFill="1" applyBorder="1" applyAlignment="1" applyProtection="1">
      <alignment vertical="center"/>
      <protection locked="0"/>
    </xf>
    <xf numFmtId="0" fontId="3" fillId="0" borderId="0" xfId="0" applyFont="1" applyFill="1" applyBorder="1" applyAlignment="1">
      <alignment vertical="center"/>
    </xf>
    <xf numFmtId="0" fontId="4" fillId="0" borderId="0" xfId="0" applyFont="1" applyAlignment="1">
      <alignment vertical="center"/>
    </xf>
    <xf numFmtId="38" fontId="3" fillId="0" borderId="0" xfId="2" applyFont="1" applyFill="1" applyBorder="1" applyAlignment="1" applyProtection="1">
      <alignment vertical="center"/>
      <protection locked="0"/>
    </xf>
    <xf numFmtId="0" fontId="37" fillId="0" borderId="0" xfId="0" applyFont="1" applyAlignment="1">
      <alignment vertical="center"/>
    </xf>
    <xf numFmtId="0" fontId="9" fillId="0" borderId="0" xfId="0" applyFont="1" applyBorder="1" applyAlignment="1">
      <alignment horizontal="center" vertical="center"/>
    </xf>
    <xf numFmtId="0" fontId="0" fillId="0" borderId="0" xfId="0" applyBorder="1" applyAlignment="1">
      <alignment horizontal="center" vertical="center"/>
    </xf>
    <xf numFmtId="0" fontId="0" fillId="0" borderId="0" xfId="0" applyAlignment="1">
      <alignment vertical="center"/>
    </xf>
    <xf numFmtId="0" fontId="8" fillId="0" borderId="14" xfId="0" applyFont="1" applyFill="1" applyBorder="1" applyAlignment="1">
      <alignment vertical="center"/>
    </xf>
    <xf numFmtId="0" fontId="8" fillId="0" borderId="16" xfId="0" applyFont="1" applyFill="1" applyBorder="1" applyAlignment="1">
      <alignment vertical="center"/>
    </xf>
    <xf numFmtId="0" fontId="8" fillId="0" borderId="12" xfId="0" applyFont="1" applyFill="1" applyBorder="1" applyAlignment="1">
      <alignment vertical="center"/>
    </xf>
    <xf numFmtId="0" fontId="8" fillId="0" borderId="13" xfId="0" applyFont="1" applyFill="1" applyBorder="1" applyAlignment="1">
      <alignment vertical="center"/>
    </xf>
    <xf numFmtId="0" fontId="8" fillId="0" borderId="18" xfId="0" applyFont="1" applyFill="1" applyBorder="1" applyAlignment="1">
      <alignment vertical="center"/>
    </xf>
    <xf numFmtId="0" fontId="8" fillId="0" borderId="17" xfId="0" applyFont="1" applyFill="1" applyBorder="1" applyAlignment="1">
      <alignment vertical="center"/>
    </xf>
    <xf numFmtId="0" fontId="8" fillId="0" borderId="13" xfId="0" applyFont="1" applyFill="1" applyBorder="1" applyAlignment="1" applyProtection="1">
      <alignment vertical="center"/>
      <protection locked="0"/>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20" fillId="0" borderId="1" xfId="0" applyFont="1" applyBorder="1" applyAlignment="1">
      <alignment horizontal="center" vertical="center"/>
    </xf>
    <xf numFmtId="0" fontId="20" fillId="0" borderId="5" xfId="0" applyFont="1" applyBorder="1" applyAlignment="1">
      <alignment horizontal="center" vertical="center"/>
    </xf>
    <xf numFmtId="0" fontId="8" fillId="0" borderId="5" xfId="0" applyFont="1" applyFill="1" applyBorder="1" applyAlignment="1" applyProtection="1">
      <alignment vertical="center"/>
      <protection locked="0"/>
    </xf>
    <xf numFmtId="0" fontId="20" fillId="0" borderId="11" xfId="0" applyFont="1" applyBorder="1" applyAlignment="1">
      <alignment horizontal="center" vertical="top"/>
    </xf>
    <xf numFmtId="0" fontId="0" fillId="0" borderId="75" xfId="0" applyBorder="1">
      <alignment vertical="center"/>
    </xf>
    <xf numFmtId="0" fontId="0" fillId="0" borderId="19" xfId="0" applyBorder="1">
      <alignment vertical="center"/>
    </xf>
    <xf numFmtId="0" fontId="18" fillId="0" borderId="75" xfId="0" applyFont="1" applyBorder="1" applyAlignment="1">
      <alignment vertical="center" wrapText="1"/>
    </xf>
    <xf numFmtId="0" fontId="18" fillId="0" borderId="75" xfId="0" applyFont="1" applyBorder="1" applyAlignment="1">
      <alignment horizontal="left" vertical="center" wrapText="1"/>
    </xf>
    <xf numFmtId="9" fontId="21" fillId="0" borderId="75" xfId="0" applyNumberFormat="1" applyFont="1" applyBorder="1" applyAlignment="1">
      <alignment vertical="top"/>
    </xf>
    <xf numFmtId="0" fontId="20" fillId="0" borderId="131" xfId="0" applyFont="1" applyBorder="1" applyAlignment="1">
      <alignment horizontal="center" vertical="top"/>
    </xf>
    <xf numFmtId="0" fontId="20" fillId="0" borderId="77" xfId="0" applyFont="1" applyBorder="1" applyAlignment="1">
      <alignment horizontal="center" vertical="top"/>
    </xf>
    <xf numFmtId="0" fontId="20" fillId="0" borderId="132" xfId="0" applyFont="1" applyBorder="1" applyAlignment="1">
      <alignment horizontal="center" vertical="top"/>
    </xf>
    <xf numFmtId="0" fontId="19" fillId="0" borderId="74" xfId="0" applyFont="1" applyBorder="1" applyAlignment="1"/>
    <xf numFmtId="0" fontId="0" fillId="0" borderId="74" xfId="0" applyFill="1" applyBorder="1">
      <alignment vertical="center"/>
    </xf>
    <xf numFmtId="0" fontId="0" fillId="0" borderId="74" xfId="0" applyBorder="1">
      <alignment vertical="center"/>
    </xf>
    <xf numFmtId="0" fontId="20" fillId="0" borderId="76" xfId="0" applyFont="1" applyBorder="1" applyAlignment="1">
      <alignment horizontal="center" vertical="top"/>
    </xf>
    <xf numFmtId="0" fontId="0" fillId="0" borderId="17" xfId="0" applyBorder="1">
      <alignment vertical="center"/>
    </xf>
    <xf numFmtId="0" fontId="0" fillId="0" borderId="13" xfId="0" applyBorder="1">
      <alignment vertical="center"/>
    </xf>
    <xf numFmtId="49" fontId="0" fillId="0" borderId="15" xfId="0" applyNumberFormat="1" applyBorder="1">
      <alignment vertical="center"/>
    </xf>
    <xf numFmtId="49" fontId="20" fillId="0" borderId="15" xfId="0" applyNumberFormat="1" applyFont="1" applyBorder="1" applyAlignment="1">
      <alignment horizontal="left"/>
    </xf>
    <xf numFmtId="0" fontId="20" fillId="0" borderId="16" xfId="0" applyFont="1" applyBorder="1" applyAlignment="1">
      <alignment horizontal="center" vertical="top"/>
    </xf>
    <xf numFmtId="0" fontId="20" fillId="0" borderId="72" xfId="0" applyFont="1" applyBorder="1" applyAlignment="1">
      <alignment vertical="top"/>
    </xf>
    <xf numFmtId="0" fontId="20" fillId="0" borderId="73" xfId="0" applyFont="1" applyBorder="1" applyAlignment="1">
      <alignment vertical="top"/>
    </xf>
    <xf numFmtId="0" fontId="19" fillId="0" borderId="73" xfId="0" applyFont="1" applyBorder="1" applyAlignment="1">
      <alignment horizontal="left" vertical="center"/>
    </xf>
    <xf numFmtId="0" fontId="19" fillId="0" borderId="73" xfId="0" applyFont="1" applyBorder="1" applyAlignment="1">
      <alignment horizontal="center"/>
    </xf>
    <xf numFmtId="0" fontId="19" fillId="0" borderId="133" xfId="0" applyFont="1" applyBorder="1" applyAlignment="1">
      <alignment horizontal="center"/>
    </xf>
    <xf numFmtId="0" fontId="20" fillId="0" borderId="8" xfId="0" applyFont="1" applyBorder="1" applyAlignment="1">
      <alignment vertical="top"/>
    </xf>
    <xf numFmtId="0" fontId="20" fillId="0" borderId="14" xfId="0" applyFont="1" applyBorder="1" applyAlignment="1">
      <alignment vertical="top"/>
    </xf>
    <xf numFmtId="9" fontId="20" fillId="0" borderId="134" xfId="0" applyNumberFormat="1" applyFont="1" applyBorder="1" applyAlignment="1">
      <alignment horizontal="center" vertical="center"/>
    </xf>
    <xf numFmtId="9" fontId="20" fillId="0" borderId="135" xfId="0" applyNumberFormat="1" applyFont="1" applyBorder="1" applyAlignment="1">
      <alignment horizontal="center" vertical="center"/>
    </xf>
    <xf numFmtId="0" fontId="20" fillId="0" borderId="136" xfId="0" applyFont="1" applyBorder="1" applyAlignment="1">
      <alignment horizontal="center" vertical="center"/>
    </xf>
    <xf numFmtId="0" fontId="20" fillId="0" borderId="6" xfId="0" applyFont="1" applyBorder="1" applyAlignment="1">
      <alignment horizontal="center" vertical="center"/>
    </xf>
    <xf numFmtId="9" fontId="20" fillId="0" borderId="136" xfId="0" applyNumberFormat="1" applyFont="1" applyBorder="1" applyAlignment="1">
      <alignment horizontal="center" vertical="center"/>
    </xf>
    <xf numFmtId="9" fontId="20" fillId="0" borderId="6" xfId="0" applyNumberFormat="1" applyFont="1" applyBorder="1" applyAlignment="1">
      <alignment horizontal="center" vertical="center"/>
    </xf>
    <xf numFmtId="0" fontId="20" fillId="0" borderId="13" xfId="0" applyFont="1" applyBorder="1" applyAlignment="1">
      <alignment horizontal="center" vertical="top"/>
    </xf>
    <xf numFmtId="0" fontId="0" fillId="0" borderId="12" xfId="0" applyBorder="1">
      <alignment vertical="center"/>
    </xf>
    <xf numFmtId="0" fontId="0" fillId="0" borderId="8" xfId="0" applyBorder="1">
      <alignment vertical="center"/>
    </xf>
    <xf numFmtId="0" fontId="20" fillId="0" borderId="12" xfId="0" applyFont="1" applyBorder="1" applyAlignment="1">
      <alignment horizontal="left" vertical="top"/>
    </xf>
    <xf numFmtId="0" fontId="20" fillId="0" borderId="135" xfId="0" applyFont="1" applyBorder="1" applyAlignment="1">
      <alignment horizontal="center" vertical="center"/>
    </xf>
    <xf numFmtId="0" fontId="20" fillId="0" borderId="137" xfId="0" applyFont="1" applyBorder="1" applyAlignment="1">
      <alignment horizontal="center" vertical="center"/>
    </xf>
    <xf numFmtId="49" fontId="20" fillId="0" borderId="138" xfId="0" applyNumberFormat="1" applyFont="1" applyBorder="1" applyAlignment="1">
      <alignment horizontal="left"/>
    </xf>
    <xf numFmtId="49" fontId="20" fillId="0" borderId="139" xfId="0" applyNumberFormat="1" applyFont="1" applyBorder="1" applyAlignment="1">
      <alignment horizontal="left"/>
    </xf>
    <xf numFmtId="0" fontId="0" fillId="0" borderId="73" xfId="0" applyBorder="1">
      <alignment vertical="center"/>
    </xf>
    <xf numFmtId="0" fontId="0" fillId="0" borderId="75" xfId="0" applyFill="1" applyBorder="1">
      <alignment vertical="center"/>
    </xf>
    <xf numFmtId="9" fontId="20" fillId="0" borderId="5" xfId="0" applyNumberFormat="1" applyFont="1" applyBorder="1" applyAlignment="1">
      <alignment horizontal="center" vertical="center"/>
    </xf>
    <xf numFmtId="0" fontId="3" fillId="0" borderId="7" xfId="0" applyFont="1" applyBorder="1" applyAlignment="1">
      <alignment horizontal="center" vertical="center"/>
    </xf>
    <xf numFmtId="0" fontId="39" fillId="0" borderId="0" xfId="0" applyFont="1" applyAlignment="1"/>
    <xf numFmtId="0" fontId="39" fillId="0" borderId="0" xfId="0" applyFont="1" applyAlignment="1">
      <alignment horizontal="center"/>
    </xf>
    <xf numFmtId="0" fontId="41" fillId="0" borderId="0" xfId="0" applyFont="1" applyAlignment="1">
      <alignment horizontal="center"/>
    </xf>
    <xf numFmtId="0" fontId="39" fillId="0" borderId="0" xfId="0" quotePrefix="1" applyFont="1" applyAlignment="1">
      <alignment horizontal="center"/>
    </xf>
    <xf numFmtId="0" fontId="42" fillId="0" borderId="0" xfId="0" applyFont="1" applyAlignment="1">
      <alignment horizontal="center"/>
    </xf>
    <xf numFmtId="0" fontId="43" fillId="0" borderId="0" xfId="0" applyFont="1" applyAlignment="1">
      <alignment horizontal="center"/>
    </xf>
    <xf numFmtId="0" fontId="39" fillId="0" borderId="0" xfId="0" applyFont="1" applyBorder="1" applyAlignment="1"/>
    <xf numFmtId="0" fontId="45" fillId="0" borderId="1" xfId="0" applyNumberFormat="1" applyFont="1" applyFill="1" applyBorder="1" applyAlignment="1" applyProtection="1">
      <alignment horizontal="center" vertical="center"/>
    </xf>
    <xf numFmtId="0" fontId="45" fillId="0" borderId="8" xfId="0" applyNumberFormat="1" applyFont="1" applyFill="1" applyBorder="1" applyAlignment="1" applyProtection="1">
      <alignment horizontal="center" vertical="center"/>
    </xf>
    <xf numFmtId="0" fontId="45" fillId="0" borderId="14" xfId="0" applyNumberFormat="1" applyFont="1" applyFill="1" applyBorder="1" applyAlignment="1" applyProtection="1">
      <alignment horizontal="center" vertical="center"/>
    </xf>
    <xf numFmtId="0" fontId="39" fillId="0" borderId="14" xfId="0" applyFont="1" applyBorder="1" applyAlignment="1">
      <alignment horizontal="center" vertical="center"/>
    </xf>
    <xf numFmtId="0" fontId="45" fillId="0" borderId="14" xfId="0" quotePrefix="1" applyNumberFormat="1" applyFont="1" applyFill="1" applyBorder="1" applyAlignment="1" applyProtection="1">
      <alignment horizontal="center" vertical="center"/>
    </xf>
    <xf numFmtId="0" fontId="45" fillId="0" borderId="12" xfId="0" quotePrefix="1" applyNumberFormat="1" applyFont="1" applyFill="1" applyBorder="1" applyAlignment="1" applyProtection="1">
      <alignment horizontal="center" vertical="center"/>
    </xf>
    <xf numFmtId="0" fontId="45" fillId="0" borderId="8" xfId="0" quotePrefix="1" applyNumberFormat="1" applyFont="1" applyFill="1" applyBorder="1" applyAlignment="1" applyProtection="1">
      <alignment horizontal="center" vertical="center"/>
    </xf>
    <xf numFmtId="0" fontId="45" fillId="0" borderId="15" xfId="0" quotePrefix="1" applyNumberFormat="1" applyFont="1" applyFill="1" applyBorder="1" applyAlignment="1" applyProtection="1">
      <alignment horizontal="center" vertical="center"/>
    </xf>
    <xf numFmtId="0" fontId="45" fillId="0" borderId="17" xfId="0" quotePrefix="1" applyNumberFormat="1" applyFont="1" applyFill="1" applyBorder="1" applyAlignment="1" applyProtection="1">
      <alignment horizontal="center" vertical="center"/>
    </xf>
    <xf numFmtId="0" fontId="45" fillId="0" borderId="0" xfId="0" quotePrefix="1" applyNumberFormat="1" applyFont="1" applyFill="1" applyBorder="1" applyAlignment="1" applyProtection="1">
      <alignment horizontal="center" vertical="center"/>
    </xf>
    <xf numFmtId="0" fontId="45" fillId="0" borderId="16" xfId="0" quotePrefix="1" applyNumberFormat="1" applyFont="1" applyFill="1" applyBorder="1" applyAlignment="1" applyProtection="1">
      <alignment horizontal="center" vertical="center"/>
    </xf>
    <xf numFmtId="0" fontId="45" fillId="0" borderId="13" xfId="0" quotePrefix="1" applyNumberFormat="1" applyFont="1" applyFill="1" applyBorder="1" applyAlignment="1" applyProtection="1">
      <alignment horizontal="center" vertical="center"/>
    </xf>
    <xf numFmtId="0" fontId="45" fillId="0" borderId="11" xfId="0" quotePrefix="1" applyNumberFormat="1" applyFont="1" applyFill="1" applyBorder="1" applyAlignment="1" applyProtection="1">
      <alignment horizontal="center" vertical="center"/>
    </xf>
    <xf numFmtId="0" fontId="45" fillId="0" borderId="0" xfId="0" quotePrefix="1" applyNumberFormat="1" applyFont="1" applyFill="1" applyBorder="1" applyAlignment="1" applyProtection="1"/>
    <xf numFmtId="0" fontId="45" fillId="0" borderId="0" xfId="0" applyNumberFormat="1" applyFont="1" applyFill="1" applyBorder="1" applyAlignment="1" applyProtection="1">
      <alignment horizontal="right" wrapText="1"/>
    </xf>
    <xf numFmtId="0" fontId="45" fillId="0" borderId="0" xfId="0" applyNumberFormat="1" applyFont="1" applyFill="1" applyBorder="1" applyAlignment="1" applyProtection="1">
      <alignment horizontal="left" wrapText="1"/>
    </xf>
    <xf numFmtId="0" fontId="46" fillId="0" borderId="0" xfId="0" applyFont="1" applyFill="1" applyBorder="1" applyAlignment="1">
      <alignment vertical="center"/>
    </xf>
    <xf numFmtId="0" fontId="47" fillId="0" borderId="0" xfId="0" applyFont="1" applyFill="1" applyBorder="1" applyAlignment="1">
      <alignment vertical="center"/>
    </xf>
    <xf numFmtId="0" fontId="39" fillId="0" borderId="14" xfId="0" applyFont="1" applyBorder="1" applyAlignment="1">
      <alignment vertical="center"/>
    </xf>
    <xf numFmtId="0" fontId="39" fillId="0" borderId="15" xfId="0" applyFont="1" applyBorder="1" applyAlignment="1">
      <alignment vertical="center"/>
    </xf>
    <xf numFmtId="0" fontId="39" fillId="0" borderId="16" xfId="0" applyFont="1" applyBorder="1" applyAlignment="1">
      <alignment vertical="center"/>
    </xf>
    <xf numFmtId="0" fontId="8" fillId="0" borderId="8" xfId="0" applyFont="1" applyFill="1" applyBorder="1" applyAlignment="1">
      <alignment vertical="center"/>
    </xf>
    <xf numFmtId="0" fontId="8" fillId="0" borderId="0" xfId="0" applyFont="1" applyFill="1" applyBorder="1" applyAlignment="1">
      <alignment vertical="center"/>
    </xf>
    <xf numFmtId="0" fontId="8" fillId="0" borderId="10" xfId="0" applyFont="1" applyFill="1" applyBorder="1" applyAlignment="1">
      <alignment vertical="center"/>
    </xf>
    <xf numFmtId="0" fontId="8" fillId="0" borderId="17" xfId="0" applyFont="1" applyFill="1" applyBorder="1" applyAlignment="1">
      <alignment vertical="center"/>
    </xf>
    <xf numFmtId="0" fontId="3" fillId="0" borderId="0" xfId="0" applyFont="1" applyFill="1" applyBorder="1" applyAlignment="1" applyProtection="1">
      <alignment vertical="center"/>
      <protection locked="0"/>
    </xf>
    <xf numFmtId="0" fontId="3" fillId="0" borderId="0" xfId="0" applyFont="1" applyFill="1" applyBorder="1" applyAlignment="1">
      <alignment horizontal="right"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38" fontId="3" fillId="0" borderId="0" xfId="2" applyFont="1" applyFill="1" applyBorder="1" applyAlignment="1">
      <alignment vertical="center"/>
    </xf>
    <xf numFmtId="0" fontId="3" fillId="0" borderId="13" xfId="0" applyFont="1" applyFill="1" applyBorder="1" applyAlignment="1">
      <alignment vertical="center"/>
    </xf>
    <xf numFmtId="0" fontId="3" fillId="0" borderId="11" xfId="0" applyFont="1" applyFill="1" applyBorder="1" applyAlignment="1">
      <alignment vertical="center"/>
    </xf>
    <xf numFmtId="0" fontId="3" fillId="0" borderId="18" xfId="0" applyFont="1" applyFill="1" applyBorder="1" applyAlignment="1">
      <alignment vertical="center"/>
    </xf>
    <xf numFmtId="0" fontId="3" fillId="0" borderId="8" xfId="0" applyNumberFormat="1" applyFont="1" applyFill="1" applyBorder="1" applyAlignment="1">
      <alignment vertical="center"/>
    </xf>
    <xf numFmtId="0" fontId="3" fillId="0" borderId="11" xfId="0" applyNumberFormat="1" applyFont="1" applyFill="1" applyBorder="1" applyAlignment="1">
      <alignment vertical="center"/>
    </xf>
    <xf numFmtId="0" fontId="3" fillId="0" borderId="6" xfId="0" applyNumberFormat="1" applyFont="1" applyFill="1" applyBorder="1" applyAlignment="1">
      <alignment vertical="center"/>
    </xf>
    <xf numFmtId="179" fontId="3" fillId="0" borderId="0" xfId="0" applyNumberFormat="1" applyFont="1" applyFill="1" applyBorder="1" applyAlignment="1" applyProtection="1">
      <alignment vertical="center"/>
      <protection locked="0"/>
    </xf>
    <xf numFmtId="0" fontId="48" fillId="0" borderId="0" xfId="0" applyFont="1">
      <alignment vertical="center"/>
    </xf>
    <xf numFmtId="0" fontId="50" fillId="0" borderId="0" xfId="0" applyFont="1" applyBorder="1">
      <alignment vertical="center"/>
    </xf>
    <xf numFmtId="0" fontId="50" fillId="0" borderId="0" xfId="0" applyFont="1" applyFill="1" applyBorder="1">
      <alignment vertical="center"/>
    </xf>
    <xf numFmtId="0" fontId="51" fillId="0" borderId="0" xfId="0" applyFont="1" applyBorder="1" applyAlignment="1">
      <alignment horizontal="center" vertical="center"/>
    </xf>
    <xf numFmtId="0" fontId="50" fillId="0" borderId="0" xfId="0" applyFont="1" applyBorder="1" applyAlignment="1">
      <alignment horizontal="right" vertical="center"/>
    </xf>
    <xf numFmtId="0" fontId="51" fillId="0" borderId="107" xfId="0" applyFont="1" applyBorder="1" applyAlignment="1">
      <alignment vertical="center" wrapText="1"/>
    </xf>
    <xf numFmtId="0" fontId="50" fillId="0" borderId="0" xfId="0" applyNumberFormat="1" applyFont="1" applyBorder="1">
      <alignment vertical="center"/>
    </xf>
    <xf numFmtId="0" fontId="51" fillId="0" borderId="140" xfId="0" applyNumberFormat="1" applyFont="1" applyBorder="1" applyAlignment="1">
      <alignment horizontal="center" vertical="center" wrapText="1"/>
    </xf>
    <xf numFmtId="49" fontId="51" fillId="0" borderId="15" xfId="0" applyNumberFormat="1" applyFont="1" applyBorder="1" applyAlignment="1">
      <alignment horizontal="center" vertical="center" wrapText="1"/>
    </xf>
    <xf numFmtId="58" fontId="51" fillId="0" borderId="15" xfId="0" applyNumberFormat="1" applyFont="1" applyBorder="1" applyAlignment="1">
      <alignment horizontal="left" vertical="center" wrapText="1"/>
    </xf>
    <xf numFmtId="0" fontId="3" fillId="0" borderId="0" xfId="3" applyFont="1" applyAlignment="1">
      <alignment vertical="center"/>
    </xf>
    <xf numFmtId="0" fontId="3" fillId="0" borderId="40" xfId="3" applyFont="1" applyBorder="1" applyAlignment="1">
      <alignment horizontal="right" vertical="center"/>
    </xf>
    <xf numFmtId="0" fontId="3" fillId="0" borderId="0" xfId="3" applyFont="1" applyBorder="1" applyAlignment="1">
      <alignment vertical="center"/>
    </xf>
    <xf numFmtId="0" fontId="8" fillId="0" borderId="40" xfId="3" applyFont="1" applyBorder="1" applyAlignment="1">
      <alignment vertical="center"/>
    </xf>
    <xf numFmtId="0" fontId="8" fillId="0" borderId="0" xfId="3" applyFont="1" applyBorder="1" applyAlignment="1">
      <alignment vertical="center"/>
    </xf>
    <xf numFmtId="0" fontId="8" fillId="0" borderId="8" xfId="3" applyFont="1" applyBorder="1" applyAlignment="1">
      <alignment vertical="center"/>
    </xf>
    <xf numFmtId="0" fontId="8" fillId="0" borderId="91" xfId="3" applyFont="1" applyBorder="1" applyAlignment="1">
      <alignment vertical="center"/>
    </xf>
    <xf numFmtId="0" fontId="8" fillId="0" borderId="92" xfId="3" applyFont="1" applyBorder="1" applyAlignment="1">
      <alignment vertical="center"/>
    </xf>
    <xf numFmtId="0" fontId="8" fillId="0" borderId="148" xfId="3" applyFont="1" applyBorder="1" applyAlignment="1">
      <alignment vertical="center"/>
    </xf>
    <xf numFmtId="0" fontId="8" fillId="0" borderId="110" xfId="3" applyFont="1" applyBorder="1" applyAlignment="1">
      <alignment horizontal="center" vertical="center"/>
    </xf>
    <xf numFmtId="0" fontId="8" fillId="0" borderId="111" xfId="3" applyFont="1" applyBorder="1" applyAlignment="1">
      <alignment horizontal="center" vertical="center"/>
    </xf>
    <xf numFmtId="0" fontId="8" fillId="0" borderId="149" xfId="3" applyFont="1" applyBorder="1" applyAlignment="1">
      <alignment horizontal="center" vertical="center"/>
    </xf>
    <xf numFmtId="0" fontId="3" fillId="0" borderId="0" xfId="3" applyFont="1" applyBorder="1" applyAlignment="1">
      <alignment horizontal="right" vertical="center"/>
    </xf>
    <xf numFmtId="0" fontId="8" fillId="0" borderId="44" xfId="3" applyFont="1" applyBorder="1" applyAlignment="1">
      <alignment horizontal="center" vertical="center"/>
    </xf>
    <xf numFmtId="0" fontId="51" fillId="4" borderId="79" xfId="0" quotePrefix="1" applyNumberFormat="1" applyFont="1" applyFill="1" applyBorder="1" applyAlignment="1">
      <alignment horizontal="right" vertical="center" wrapText="1"/>
    </xf>
    <xf numFmtId="56" fontId="5" fillId="4" borderId="40" xfId="1" quotePrefix="1" applyNumberFormat="1" applyFill="1" applyBorder="1" applyAlignment="1" applyProtection="1">
      <alignment horizontal="justify" vertical="center" wrapText="1"/>
    </xf>
    <xf numFmtId="0" fontId="53" fillId="4" borderId="107" xfId="0" quotePrefix="1" applyNumberFormat="1" applyFont="1" applyFill="1" applyBorder="1" applyAlignment="1">
      <alignment horizontal="center" vertical="center" wrapText="1"/>
    </xf>
    <xf numFmtId="56" fontId="51" fillId="4" borderId="143" xfId="0" quotePrefix="1" applyNumberFormat="1" applyFont="1" applyFill="1" applyBorder="1" applyAlignment="1">
      <alignment vertical="center" wrapText="1"/>
    </xf>
    <xf numFmtId="0" fontId="51" fillId="4" borderId="145" xfId="0" quotePrefix="1" applyNumberFormat="1" applyFont="1" applyFill="1" applyBorder="1" applyAlignment="1">
      <alignment horizontal="right" vertical="center" wrapText="1"/>
    </xf>
    <xf numFmtId="56" fontId="5" fillId="4" borderId="71" xfId="1" quotePrefix="1" applyNumberFormat="1" applyFill="1" applyBorder="1" applyAlignment="1" applyProtection="1">
      <alignment horizontal="justify" vertical="center" wrapText="1"/>
    </xf>
    <xf numFmtId="0" fontId="53" fillId="4" borderId="146" xfId="0" quotePrefix="1" applyNumberFormat="1" applyFont="1" applyFill="1" applyBorder="1" applyAlignment="1">
      <alignment horizontal="center" vertical="center" wrapText="1"/>
    </xf>
    <xf numFmtId="56" fontId="51" fillId="4" borderId="100" xfId="0" quotePrefix="1" applyNumberFormat="1" applyFont="1" applyFill="1" applyBorder="1" applyAlignment="1">
      <alignment vertical="center" wrapText="1"/>
    </xf>
    <xf numFmtId="0" fontId="51" fillId="4" borderId="103" xfId="0" quotePrefix="1" applyNumberFormat="1" applyFont="1" applyFill="1" applyBorder="1" applyAlignment="1">
      <alignment horizontal="right" vertical="center" wrapText="1"/>
    </xf>
    <xf numFmtId="56" fontId="5" fillId="4" borderId="56" xfId="1" quotePrefix="1" applyNumberFormat="1" applyFill="1" applyBorder="1" applyAlignment="1" applyProtection="1">
      <alignment horizontal="justify" vertical="center" wrapText="1"/>
    </xf>
    <xf numFmtId="0" fontId="53" fillId="4" borderId="104" xfId="0" quotePrefix="1" applyNumberFormat="1" applyFont="1" applyFill="1" applyBorder="1" applyAlignment="1">
      <alignment horizontal="center" vertical="center" wrapText="1"/>
    </xf>
    <xf numFmtId="56" fontId="51" fillId="4" borderId="104" xfId="0" quotePrefix="1" applyNumberFormat="1" applyFont="1" applyFill="1" applyBorder="1" applyAlignment="1">
      <alignment vertical="center" wrapText="1"/>
    </xf>
    <xf numFmtId="0" fontId="51" fillId="5" borderId="79" xfId="0" quotePrefix="1" applyNumberFormat="1" applyFont="1" applyFill="1" applyBorder="1" applyAlignment="1">
      <alignment horizontal="right" vertical="center" wrapText="1"/>
    </xf>
    <xf numFmtId="56" fontId="5" fillId="5" borderId="40" xfId="1" quotePrefix="1" applyNumberFormat="1" applyFill="1" applyBorder="1" applyAlignment="1" applyProtection="1">
      <alignment horizontal="justify" vertical="center" wrapText="1"/>
    </xf>
    <xf numFmtId="0" fontId="53" fillId="5" borderId="107" xfId="0" quotePrefix="1" applyNumberFormat="1" applyFont="1" applyFill="1" applyBorder="1" applyAlignment="1">
      <alignment horizontal="center" vertical="center" wrapText="1"/>
    </xf>
    <xf numFmtId="56" fontId="51" fillId="5" borderId="143" xfId="0" quotePrefix="1" applyNumberFormat="1" applyFont="1" applyFill="1" applyBorder="1" applyAlignment="1">
      <alignment vertical="center" wrapText="1"/>
    </xf>
    <xf numFmtId="0" fontId="51" fillId="5" borderId="145" xfId="0" quotePrefix="1" applyNumberFormat="1" applyFont="1" applyFill="1" applyBorder="1" applyAlignment="1">
      <alignment horizontal="right" vertical="center" wrapText="1"/>
    </xf>
    <xf numFmtId="56" fontId="5" fillId="5" borderId="71" xfId="1" quotePrefix="1" applyNumberFormat="1" applyFill="1" applyBorder="1" applyAlignment="1" applyProtection="1">
      <alignment horizontal="justify" vertical="center" wrapText="1"/>
    </xf>
    <xf numFmtId="0" fontId="53" fillId="5" borderId="146" xfId="0" quotePrefix="1" applyNumberFormat="1" applyFont="1" applyFill="1" applyBorder="1" applyAlignment="1">
      <alignment horizontal="center" vertical="center" wrapText="1"/>
    </xf>
    <xf numFmtId="56" fontId="51" fillId="5" borderId="100" xfId="0" quotePrefix="1" applyNumberFormat="1" applyFont="1" applyFill="1" applyBorder="1" applyAlignment="1">
      <alignment vertical="center" wrapText="1"/>
    </xf>
    <xf numFmtId="0" fontId="51" fillId="5" borderId="103" xfId="0" quotePrefix="1" applyNumberFormat="1" applyFont="1" applyFill="1" applyBorder="1" applyAlignment="1">
      <alignment horizontal="right" vertical="center" wrapText="1"/>
    </xf>
    <xf numFmtId="56" fontId="51" fillId="5" borderId="56" xfId="0" quotePrefix="1" applyNumberFormat="1" applyFont="1" applyFill="1" applyBorder="1" applyAlignment="1">
      <alignment horizontal="justify" vertical="center" wrapText="1"/>
    </xf>
    <xf numFmtId="0" fontId="53" fillId="5" borderId="104" xfId="0" quotePrefix="1" applyNumberFormat="1" applyFont="1" applyFill="1" applyBorder="1" applyAlignment="1">
      <alignment horizontal="center" vertical="center" wrapText="1"/>
    </xf>
    <xf numFmtId="56" fontId="51" fillId="5" borderId="104" xfId="0" quotePrefix="1" applyNumberFormat="1" applyFont="1" applyFill="1" applyBorder="1" applyAlignment="1">
      <alignment vertical="center" wrapText="1"/>
    </xf>
    <xf numFmtId="0" fontId="51" fillId="4" borderId="107" xfId="0" quotePrefix="1" applyNumberFormat="1" applyFont="1" applyFill="1" applyBorder="1" applyAlignment="1">
      <alignment horizontal="center" vertical="center" wrapText="1"/>
    </xf>
    <xf numFmtId="0" fontId="51" fillId="4" borderId="146" xfId="0" quotePrefix="1" applyNumberFormat="1" applyFont="1" applyFill="1" applyBorder="1" applyAlignment="1">
      <alignment horizontal="center" vertical="center" wrapText="1"/>
    </xf>
    <xf numFmtId="0" fontId="51" fillId="4" borderId="104" xfId="0" quotePrefix="1" applyNumberFormat="1" applyFont="1" applyFill="1" applyBorder="1" applyAlignment="1">
      <alignment horizontal="center" vertical="center" wrapText="1"/>
    </xf>
    <xf numFmtId="0" fontId="51" fillId="5" borderId="107" xfId="0" quotePrefix="1" applyNumberFormat="1" applyFont="1" applyFill="1" applyBorder="1" applyAlignment="1">
      <alignment horizontal="center" vertical="center" wrapText="1"/>
    </xf>
    <xf numFmtId="0" fontId="51" fillId="5" borderId="146" xfId="0" quotePrefix="1" applyNumberFormat="1" applyFont="1" applyFill="1" applyBorder="1" applyAlignment="1">
      <alignment horizontal="center" vertical="center" wrapText="1"/>
    </xf>
    <xf numFmtId="0" fontId="51" fillId="5" borderId="104" xfId="0" quotePrefix="1" applyNumberFormat="1" applyFont="1" applyFill="1" applyBorder="1" applyAlignment="1">
      <alignment horizontal="center" vertical="center" wrapText="1"/>
    </xf>
    <xf numFmtId="0" fontId="51" fillId="6" borderId="10" xfId="0" quotePrefix="1" applyNumberFormat="1" applyFont="1" applyFill="1" applyBorder="1" applyAlignment="1">
      <alignment horizontal="right" vertical="center" wrapText="1"/>
    </xf>
    <xf numFmtId="56" fontId="51" fillId="6" borderId="0" xfId="0" quotePrefix="1" applyNumberFormat="1" applyFont="1" applyFill="1" applyBorder="1" applyAlignment="1">
      <alignment horizontal="justify" vertical="center" wrapText="1"/>
    </xf>
    <xf numFmtId="0" fontId="51" fillId="6" borderId="15" xfId="0" quotePrefix="1" applyNumberFormat="1" applyFont="1" applyFill="1" applyBorder="1" applyAlignment="1">
      <alignment horizontal="center" vertical="center" wrapText="1"/>
    </xf>
    <xf numFmtId="0" fontId="53" fillId="6" borderId="15" xfId="0" quotePrefix="1" applyNumberFormat="1" applyFont="1" applyFill="1" applyBorder="1" applyAlignment="1">
      <alignment horizontal="center" vertical="center" wrapText="1"/>
    </xf>
    <xf numFmtId="56" fontId="51" fillId="6" borderId="147" xfId="0" quotePrefix="1" applyNumberFormat="1" applyFont="1" applyFill="1" applyBorder="1" applyAlignment="1">
      <alignment vertical="center" wrapText="1"/>
    </xf>
    <xf numFmtId="0" fontId="51" fillId="6" borderId="145" xfId="0" quotePrefix="1" applyNumberFormat="1" applyFont="1" applyFill="1" applyBorder="1" applyAlignment="1">
      <alignment horizontal="right" vertical="center" wrapText="1"/>
    </xf>
    <xf numFmtId="56" fontId="5" fillId="6" borderId="71" xfId="1" quotePrefix="1" applyNumberFormat="1" applyFill="1" applyBorder="1" applyAlignment="1" applyProtection="1">
      <alignment horizontal="justify" vertical="center" wrapText="1"/>
    </xf>
    <xf numFmtId="0" fontId="51" fillId="6" borderId="146" xfId="0" quotePrefix="1" applyNumberFormat="1" applyFont="1" applyFill="1" applyBorder="1" applyAlignment="1">
      <alignment horizontal="center" vertical="center" wrapText="1"/>
    </xf>
    <xf numFmtId="0" fontId="53" fillId="6" borderId="146" xfId="0" quotePrefix="1" applyNumberFormat="1" applyFont="1" applyFill="1" applyBorder="1" applyAlignment="1">
      <alignment horizontal="center" vertical="center" wrapText="1"/>
    </xf>
    <xf numFmtId="56" fontId="51" fillId="6" borderId="100" xfId="0" quotePrefix="1" applyNumberFormat="1" applyFont="1" applyFill="1" applyBorder="1" applyAlignment="1">
      <alignment vertical="center" wrapText="1"/>
    </xf>
    <xf numFmtId="56" fontId="5" fillId="6" borderId="49" xfId="1" quotePrefix="1" applyNumberFormat="1" applyFill="1" applyBorder="1" applyAlignment="1" applyProtection="1">
      <alignment horizontal="justify" vertical="center" wrapText="1"/>
    </xf>
    <xf numFmtId="0" fontId="51" fillId="6" borderId="100" xfId="0" quotePrefix="1" applyNumberFormat="1" applyFont="1" applyFill="1" applyBorder="1" applyAlignment="1">
      <alignment horizontal="right" vertical="center" wrapText="1"/>
    </xf>
    <xf numFmtId="0" fontId="51" fillId="6" borderId="103" xfId="0" quotePrefix="1" applyNumberFormat="1" applyFont="1" applyFill="1" applyBorder="1" applyAlignment="1">
      <alignment horizontal="right" vertical="center" wrapText="1"/>
    </xf>
    <xf numFmtId="56" fontId="5" fillId="6" borderId="56" xfId="1" quotePrefix="1" applyNumberFormat="1" applyFill="1" applyBorder="1" applyAlignment="1" applyProtection="1">
      <alignment horizontal="justify" vertical="center" wrapText="1"/>
    </xf>
    <xf numFmtId="0" fontId="51" fillId="6" borderId="104" xfId="0" quotePrefix="1" applyNumberFormat="1" applyFont="1" applyFill="1" applyBorder="1" applyAlignment="1">
      <alignment horizontal="center" vertical="center" wrapText="1"/>
    </xf>
    <xf numFmtId="0" fontId="53" fillId="6" borderId="104" xfId="0" quotePrefix="1" applyNumberFormat="1" applyFont="1" applyFill="1" applyBorder="1" applyAlignment="1">
      <alignment horizontal="center" vertical="center" wrapText="1"/>
    </xf>
    <xf numFmtId="56" fontId="51" fillId="6" borderId="104" xfId="0" quotePrefix="1" applyNumberFormat="1" applyFont="1" applyFill="1" applyBorder="1" applyAlignment="1">
      <alignment vertical="center" wrapText="1"/>
    </xf>
    <xf numFmtId="0" fontId="51" fillId="7" borderId="79" xfId="0" quotePrefix="1" applyNumberFormat="1" applyFont="1" applyFill="1" applyBorder="1" applyAlignment="1">
      <alignment horizontal="right" vertical="center" wrapText="1"/>
    </xf>
    <xf numFmtId="56" fontId="5" fillId="7" borderId="40" xfId="1" quotePrefix="1" applyNumberFormat="1" applyFill="1" applyBorder="1" applyAlignment="1" applyProtection="1">
      <alignment horizontal="justify" vertical="center" wrapText="1"/>
    </xf>
    <xf numFmtId="0" fontId="51" fillId="7" borderId="107" xfId="0" quotePrefix="1" applyNumberFormat="1" applyFont="1" applyFill="1" applyBorder="1" applyAlignment="1">
      <alignment horizontal="center" vertical="center" wrapText="1"/>
    </xf>
    <xf numFmtId="0" fontId="53" fillId="7" borderId="107" xfId="0" quotePrefix="1" applyNumberFormat="1" applyFont="1" applyFill="1" applyBorder="1" applyAlignment="1">
      <alignment horizontal="center" vertical="center" wrapText="1"/>
    </xf>
    <xf numFmtId="56" fontId="51" fillId="7" borderId="143" xfId="0" quotePrefix="1" applyNumberFormat="1" applyFont="1" applyFill="1" applyBorder="1" applyAlignment="1">
      <alignment vertical="center" wrapText="1"/>
    </xf>
    <xf numFmtId="0" fontId="51" fillId="7" borderId="103" xfId="0" quotePrefix="1" applyNumberFormat="1" applyFont="1" applyFill="1" applyBorder="1" applyAlignment="1">
      <alignment horizontal="right" vertical="center" wrapText="1"/>
    </xf>
    <xf numFmtId="56" fontId="5" fillId="7" borderId="56" xfId="1" quotePrefix="1" applyNumberFormat="1" applyFill="1" applyBorder="1" applyAlignment="1" applyProtection="1">
      <alignment horizontal="justify" vertical="center" wrapText="1"/>
    </xf>
    <xf numFmtId="0" fontId="51" fillId="7" borderId="104" xfId="0" quotePrefix="1" applyNumberFormat="1" applyFont="1" applyFill="1" applyBorder="1" applyAlignment="1">
      <alignment horizontal="center" vertical="center" wrapText="1"/>
    </xf>
    <xf numFmtId="0" fontId="53" fillId="7" borderId="104" xfId="0" quotePrefix="1" applyNumberFormat="1" applyFont="1" applyFill="1" applyBorder="1" applyAlignment="1">
      <alignment horizontal="center" vertical="center" wrapText="1"/>
    </xf>
    <xf numFmtId="56" fontId="51" fillId="7" borderId="104" xfId="0" quotePrefix="1" applyNumberFormat="1" applyFont="1" applyFill="1" applyBorder="1" applyAlignment="1">
      <alignment vertical="center" wrapText="1"/>
    </xf>
    <xf numFmtId="0" fontId="51" fillId="8" borderId="79" xfId="0" quotePrefix="1" applyNumberFormat="1" applyFont="1" applyFill="1" applyBorder="1" applyAlignment="1">
      <alignment horizontal="right" vertical="center" wrapText="1"/>
    </xf>
    <xf numFmtId="56" fontId="5" fillId="8" borderId="40" xfId="1" quotePrefix="1" applyNumberFormat="1" applyFill="1" applyBorder="1" applyAlignment="1" applyProtection="1">
      <alignment horizontal="justify" vertical="center" wrapText="1"/>
    </xf>
    <xf numFmtId="0" fontId="51" fillId="8" borderId="107" xfId="0" quotePrefix="1" applyNumberFormat="1" applyFont="1" applyFill="1" applyBorder="1" applyAlignment="1">
      <alignment horizontal="center" vertical="center" wrapText="1"/>
    </xf>
    <xf numFmtId="0" fontId="53" fillId="8" borderId="107" xfId="0" quotePrefix="1" applyNumberFormat="1" applyFont="1" applyFill="1" applyBorder="1" applyAlignment="1">
      <alignment horizontal="center" vertical="center" wrapText="1"/>
    </xf>
    <xf numFmtId="56" fontId="51" fillId="8" borderId="143" xfId="0" quotePrefix="1" applyNumberFormat="1" applyFont="1" applyFill="1" applyBorder="1" applyAlignment="1">
      <alignment vertical="center" wrapText="1"/>
    </xf>
    <xf numFmtId="0" fontId="51" fillId="8" borderId="100" xfId="0" quotePrefix="1" applyNumberFormat="1" applyFont="1" applyFill="1" applyBorder="1" applyAlignment="1">
      <alignment horizontal="right" vertical="center" wrapText="1"/>
    </xf>
    <xf numFmtId="56" fontId="5" fillId="8" borderId="49" xfId="1" quotePrefix="1" applyNumberFormat="1" applyFill="1" applyBorder="1" applyAlignment="1" applyProtection="1">
      <alignment horizontal="justify" vertical="center" wrapText="1"/>
    </xf>
    <xf numFmtId="0" fontId="51" fillId="8" borderId="100" xfId="0" quotePrefix="1" applyNumberFormat="1" applyFont="1" applyFill="1" applyBorder="1" applyAlignment="1">
      <alignment horizontal="center" vertical="center" wrapText="1"/>
    </xf>
    <xf numFmtId="0" fontId="53" fillId="8" borderId="100" xfId="0" quotePrefix="1" applyNumberFormat="1" applyFont="1" applyFill="1" applyBorder="1" applyAlignment="1">
      <alignment horizontal="center" vertical="center" wrapText="1"/>
    </xf>
    <xf numFmtId="56" fontId="51" fillId="8" borderId="100" xfId="0" quotePrefix="1" applyNumberFormat="1" applyFont="1" applyFill="1" applyBorder="1" applyAlignment="1">
      <alignment vertical="center" wrapText="1"/>
    </xf>
    <xf numFmtId="0" fontId="51" fillId="8" borderId="87" xfId="0" quotePrefix="1" applyNumberFormat="1" applyFont="1" applyFill="1" applyBorder="1" applyAlignment="1">
      <alignment horizontal="right" vertical="center" wrapText="1"/>
    </xf>
    <xf numFmtId="56" fontId="5" fillId="8" borderId="91" xfId="1" quotePrefix="1" applyNumberFormat="1" applyFill="1" applyBorder="1" applyAlignment="1" applyProtection="1">
      <alignment horizontal="justify" vertical="center" wrapText="1"/>
    </xf>
    <xf numFmtId="0" fontId="51" fillId="8" borderId="140" xfId="0" quotePrefix="1" applyNumberFormat="1" applyFont="1" applyFill="1" applyBorder="1" applyAlignment="1">
      <alignment horizontal="center" vertical="center" wrapText="1"/>
    </xf>
    <xf numFmtId="0" fontId="53" fillId="8" borderId="140" xfId="0" quotePrefix="1" applyNumberFormat="1" applyFont="1" applyFill="1" applyBorder="1" applyAlignment="1">
      <alignment horizontal="center" vertical="center" wrapText="1"/>
    </xf>
    <xf numFmtId="56" fontId="51" fillId="8" borderId="140" xfId="0" quotePrefix="1" applyNumberFormat="1" applyFont="1" applyFill="1" applyBorder="1" applyAlignment="1">
      <alignment vertical="center" wrapText="1"/>
    </xf>
    <xf numFmtId="0" fontId="8" fillId="0" borderId="58" xfId="3" applyFont="1" applyBorder="1" applyAlignment="1">
      <alignment horizontal="centerContinuous" vertical="center"/>
    </xf>
    <xf numFmtId="0" fontId="3" fillId="0" borderId="59" xfId="3" applyFont="1" applyBorder="1" applyAlignment="1">
      <alignment horizontal="centerContinuous" vertical="center"/>
    </xf>
    <xf numFmtId="0" fontId="8" fillId="0" borderId="59" xfId="3" applyFont="1" applyBorder="1" applyAlignment="1">
      <alignment horizontal="centerContinuous" vertical="center"/>
    </xf>
    <xf numFmtId="0" fontId="54" fillId="0" borderId="5" xfId="3" applyFont="1" applyBorder="1" applyAlignment="1">
      <alignment horizontal="centerContinuous" vertical="center"/>
    </xf>
    <xf numFmtId="0" fontId="55" fillId="0" borderId="6" xfId="3" applyFont="1" applyBorder="1" applyAlignment="1">
      <alignment horizontal="centerContinuous" vertical="center"/>
    </xf>
    <xf numFmtId="0" fontId="54" fillId="0" borderId="6" xfId="3" applyFont="1" applyBorder="1" applyAlignment="1">
      <alignment horizontal="centerContinuous" vertical="center"/>
    </xf>
    <xf numFmtId="0" fontId="8" fillId="0" borderId="153" xfId="3" applyFont="1" applyBorder="1" applyAlignment="1">
      <alignment horizontal="center" vertical="center"/>
    </xf>
    <xf numFmtId="0" fontId="8" fillId="0" borderId="38" xfId="3" applyFont="1" applyBorder="1" applyAlignment="1">
      <alignment horizontal="centerContinuous" vertical="center"/>
    </xf>
    <xf numFmtId="0" fontId="8" fillId="0" borderId="61" xfId="3" applyFont="1" applyBorder="1" applyAlignment="1">
      <alignment horizontal="centerContinuous" vertical="center"/>
    </xf>
    <xf numFmtId="0" fontId="17" fillId="0" borderId="40" xfId="3" applyFont="1" applyBorder="1" applyAlignment="1">
      <alignment vertical="center" shrinkToFit="1"/>
    </xf>
    <xf numFmtId="0" fontId="17" fillId="0" borderId="91" xfId="3" applyFont="1" applyBorder="1" applyAlignment="1">
      <alignment vertical="center"/>
    </xf>
    <xf numFmtId="0" fontId="17" fillId="0" borderId="0" xfId="3" applyFont="1" applyBorder="1" applyAlignment="1">
      <alignment vertical="center" shrinkToFit="1"/>
    </xf>
    <xf numFmtId="0" fontId="17" fillId="0" borderId="0" xfId="3" applyFont="1" applyBorder="1" applyAlignment="1">
      <alignment vertical="center"/>
    </xf>
    <xf numFmtId="0" fontId="8" fillId="0" borderId="39" xfId="3" applyFont="1" applyBorder="1" applyAlignment="1">
      <alignment vertical="center"/>
    </xf>
    <xf numFmtId="0" fontId="8" fillId="0" borderId="17" xfId="3" applyFont="1" applyBorder="1" applyAlignment="1">
      <alignment vertical="center"/>
    </xf>
    <xf numFmtId="49" fontId="8" fillId="0" borderId="0" xfId="3" applyNumberFormat="1" applyFont="1" applyBorder="1" applyAlignment="1">
      <alignment vertical="center"/>
    </xf>
    <xf numFmtId="0" fontId="8" fillId="0" borderId="5" xfId="3" applyFont="1" applyBorder="1" applyAlignment="1">
      <alignment horizontal="centerContinuous" vertical="center"/>
    </xf>
    <xf numFmtId="0" fontId="3" fillId="0" borderId="6" xfId="3" applyFont="1" applyBorder="1" applyAlignment="1">
      <alignment horizontal="centerContinuous" vertical="center"/>
    </xf>
    <xf numFmtId="0" fontId="8" fillId="0" borderId="6" xfId="3" applyFont="1" applyBorder="1" applyAlignment="1">
      <alignment horizontal="centerContinuous" vertical="center"/>
    </xf>
    <xf numFmtId="0" fontId="8" fillId="0" borderId="92" xfId="3" applyFont="1" applyBorder="1" applyAlignment="1">
      <alignment horizontal="centerContinuous" vertical="center"/>
    </xf>
    <xf numFmtId="0" fontId="3" fillId="0" borderId="91" xfId="3" applyFont="1" applyBorder="1" applyAlignment="1">
      <alignment horizontal="centerContinuous" vertical="center"/>
    </xf>
    <xf numFmtId="0" fontId="8" fillId="0" borderId="91" xfId="3" applyFont="1" applyBorder="1" applyAlignment="1">
      <alignment horizontal="centerContinuous" vertical="center"/>
    </xf>
    <xf numFmtId="49" fontId="28" fillId="0" borderId="0" xfId="0" applyNumberFormat="1" applyFont="1" applyFill="1" applyBorder="1" applyAlignment="1">
      <alignment vertical="center"/>
    </xf>
    <xf numFmtId="9" fontId="8" fillId="0" borderId="5" xfId="3" applyNumberFormat="1" applyFont="1" applyBorder="1" applyAlignment="1">
      <alignment vertical="center"/>
    </xf>
    <xf numFmtId="9" fontId="8" fillId="0" borderId="112" xfId="3" applyNumberFormat="1" applyFont="1" applyBorder="1" applyAlignment="1">
      <alignment vertical="center"/>
    </xf>
    <xf numFmtId="0" fontId="51" fillId="0" borderId="0" xfId="0" applyFont="1" applyBorder="1" applyAlignment="1">
      <alignment vertical="center"/>
    </xf>
    <xf numFmtId="0" fontId="51" fillId="0" borderId="0" xfId="0" applyFont="1" applyFill="1" applyBorder="1" applyAlignment="1">
      <alignment horizontal="center" vertical="center" wrapText="1"/>
    </xf>
    <xf numFmtId="0" fontId="51" fillId="0" borderId="0" xfId="0" quotePrefix="1" applyNumberFormat="1" applyFont="1" applyFill="1" applyBorder="1" applyAlignment="1">
      <alignment horizontal="right" vertical="center" wrapText="1"/>
    </xf>
    <xf numFmtId="56" fontId="5" fillId="0" borderId="0" xfId="1" quotePrefix="1" applyNumberFormat="1" applyFill="1" applyBorder="1" applyAlignment="1" applyProtection="1">
      <alignment horizontal="justify" vertical="center" wrapText="1"/>
    </xf>
    <xf numFmtId="0" fontId="51" fillId="0" borderId="0" xfId="0" quotePrefix="1" applyNumberFormat="1" applyFont="1" applyFill="1" applyBorder="1" applyAlignment="1">
      <alignment horizontal="center" vertical="center" wrapText="1"/>
    </xf>
    <xf numFmtId="0" fontId="53" fillId="0" borderId="0" xfId="0" quotePrefix="1" applyNumberFormat="1" applyFont="1" applyFill="1" applyBorder="1" applyAlignment="1">
      <alignment horizontal="center" vertical="center" wrapText="1"/>
    </xf>
    <xf numFmtId="56" fontId="51" fillId="0" borderId="0" xfId="0" quotePrefix="1" applyNumberFormat="1" applyFont="1" applyFill="1" applyBorder="1" applyAlignment="1">
      <alignment vertical="center" wrapText="1"/>
    </xf>
    <xf numFmtId="56" fontId="58" fillId="0" borderId="0" xfId="0" quotePrefix="1" applyNumberFormat="1" applyFont="1" applyFill="1" applyBorder="1" applyAlignment="1">
      <alignment vertical="center" wrapText="1"/>
    </xf>
    <xf numFmtId="0" fontId="59" fillId="0" borderId="0" xfId="0" applyFont="1" applyFill="1" applyBorder="1" applyAlignment="1">
      <alignment vertical="center"/>
    </xf>
    <xf numFmtId="0" fontId="59" fillId="0" borderId="0" xfId="0" applyFont="1" applyBorder="1" applyAlignment="1">
      <alignment vertical="center"/>
    </xf>
    <xf numFmtId="9" fontId="8" fillId="0" borderId="109" xfId="3" applyNumberFormat="1" applyFont="1" applyBorder="1" applyAlignment="1">
      <alignment vertical="center"/>
    </xf>
    <xf numFmtId="9" fontId="8" fillId="0" borderId="149" xfId="3" applyNumberFormat="1" applyFont="1" applyBorder="1" applyAlignment="1">
      <alignment vertical="center"/>
    </xf>
    <xf numFmtId="0" fontId="16" fillId="0" borderId="8" xfId="3" applyFont="1" applyBorder="1" applyAlignment="1">
      <alignment vertical="center"/>
    </xf>
    <xf numFmtId="0" fontId="16" fillId="0" borderId="0" xfId="3" applyFont="1" applyBorder="1" applyAlignment="1">
      <alignment vertical="center"/>
    </xf>
    <xf numFmtId="0" fontId="8" fillId="0" borderId="162" xfId="3" applyFont="1" applyBorder="1" applyAlignment="1">
      <alignment horizontal="center" vertical="center"/>
    </xf>
    <xf numFmtId="0" fontId="8" fillId="0" borderId="135" xfId="3" applyFont="1" applyBorder="1" applyAlignment="1">
      <alignment horizontal="center" vertical="center"/>
    </xf>
    <xf numFmtId="0" fontId="57" fillId="0" borderId="135" xfId="3" applyFont="1" applyBorder="1" applyAlignment="1">
      <alignment horizontal="center" vertical="center"/>
    </xf>
    <xf numFmtId="0" fontId="56" fillId="0" borderId="135" xfId="3" applyFont="1" applyBorder="1" applyAlignment="1">
      <alignment horizontal="center" vertical="center"/>
    </xf>
    <xf numFmtId="0" fontId="8" fillId="3" borderId="135" xfId="3" applyFont="1" applyFill="1" applyBorder="1" applyAlignment="1">
      <alignment horizontal="center" vertical="center"/>
    </xf>
    <xf numFmtId="0" fontId="8" fillId="0" borderId="135" xfId="3" applyFont="1" applyFill="1" applyBorder="1" applyAlignment="1">
      <alignment horizontal="center" vertical="center"/>
    </xf>
    <xf numFmtId="0" fontId="8" fillId="0" borderId="163" xfId="3" applyFont="1" applyFill="1" applyBorder="1" applyAlignment="1">
      <alignment horizontal="center" vertical="center"/>
    </xf>
    <xf numFmtId="0" fontId="8" fillId="0" borderId="164" xfId="3" applyFont="1" applyBorder="1" applyAlignment="1">
      <alignment horizontal="center" vertical="center"/>
    </xf>
    <xf numFmtId="0" fontId="8" fillId="0" borderId="165" xfId="3" applyFont="1" applyBorder="1" applyAlignment="1">
      <alignment horizontal="center" vertical="center"/>
    </xf>
    <xf numFmtId="0" fontId="57" fillId="0" borderId="165" xfId="3" applyFont="1" applyBorder="1" applyAlignment="1">
      <alignment horizontal="center" vertical="center"/>
    </xf>
    <xf numFmtId="0" fontId="8" fillId="3" borderId="165" xfId="3" applyFont="1" applyFill="1" applyBorder="1" applyAlignment="1">
      <alignment horizontal="center" vertical="center"/>
    </xf>
    <xf numFmtId="0" fontId="56" fillId="3" borderId="165" xfId="3" applyFont="1" applyFill="1" applyBorder="1" applyAlignment="1">
      <alignment horizontal="center" vertical="center"/>
    </xf>
    <xf numFmtId="0" fontId="56" fillId="0" borderId="165" xfId="3" applyFont="1" applyFill="1" applyBorder="1" applyAlignment="1">
      <alignment horizontal="center" vertical="center"/>
    </xf>
    <xf numFmtId="0" fontId="8" fillId="0" borderId="165" xfId="3" applyFont="1" applyFill="1" applyBorder="1" applyAlignment="1">
      <alignment horizontal="center" vertical="center"/>
    </xf>
    <xf numFmtId="0" fontId="8" fillId="0" borderId="166" xfId="3" applyFont="1" applyFill="1" applyBorder="1" applyAlignment="1">
      <alignment horizontal="center" vertical="center"/>
    </xf>
    <xf numFmtId="0" fontId="8" fillId="0" borderId="115" xfId="3" applyFont="1" applyBorder="1" applyAlignment="1">
      <alignment vertical="center"/>
    </xf>
    <xf numFmtId="0" fontId="8" fillId="0" borderId="116" xfId="3" applyFont="1" applyBorder="1" applyAlignment="1">
      <alignment vertical="center"/>
    </xf>
    <xf numFmtId="0" fontId="8" fillId="3" borderId="116" xfId="3" applyFont="1" applyFill="1" applyBorder="1" applyAlignment="1">
      <alignment vertical="center"/>
    </xf>
    <xf numFmtId="0" fontId="8" fillId="0" borderId="116" xfId="3" applyFont="1" applyFill="1" applyBorder="1" applyAlignment="1">
      <alignment vertical="center"/>
    </xf>
    <xf numFmtId="0" fontId="8" fillId="0" borderId="117" xfId="3" applyFont="1" applyFill="1" applyBorder="1" applyAlignment="1">
      <alignment vertical="center"/>
    </xf>
    <xf numFmtId="0" fontId="8" fillId="0" borderId="118" xfId="3" applyFont="1" applyBorder="1" applyAlignment="1">
      <alignment vertical="center"/>
    </xf>
    <xf numFmtId="0" fontId="8" fillId="0" borderId="119" xfId="3" applyFont="1" applyBorder="1" applyAlignment="1">
      <alignment vertical="center"/>
    </xf>
    <xf numFmtId="0" fontId="8" fillId="3" borderId="119" xfId="3" applyFont="1" applyFill="1" applyBorder="1" applyAlignment="1">
      <alignment vertical="center"/>
    </xf>
    <xf numFmtId="0" fontId="8" fillId="0" borderId="119" xfId="3" applyFont="1" applyFill="1" applyBorder="1" applyAlignment="1">
      <alignment vertical="center"/>
    </xf>
    <xf numFmtId="0" fontId="8" fillId="0" borderId="120" xfId="3" applyFont="1" applyFill="1" applyBorder="1" applyAlignment="1">
      <alignment vertical="center"/>
    </xf>
    <xf numFmtId="0" fontId="8" fillId="0" borderId="175" xfId="3" applyFont="1" applyBorder="1" applyAlignment="1">
      <alignment vertical="center"/>
    </xf>
    <xf numFmtId="0" fontId="8" fillId="0" borderId="176" xfId="3" applyFont="1" applyBorder="1" applyAlignment="1">
      <alignment vertical="center"/>
    </xf>
    <xf numFmtId="0" fontId="8" fillId="3" borderId="176" xfId="3" applyFont="1" applyFill="1" applyBorder="1" applyAlignment="1">
      <alignment vertical="center"/>
    </xf>
    <xf numFmtId="0" fontId="8" fillId="0" borderId="176" xfId="3" applyFont="1" applyFill="1" applyBorder="1" applyAlignment="1">
      <alignment vertical="center"/>
    </xf>
    <xf numFmtId="0" fontId="8" fillId="0" borderId="177" xfId="3" applyFont="1" applyFill="1" applyBorder="1" applyAlignment="1">
      <alignment vertical="center"/>
    </xf>
    <xf numFmtId="0" fontId="3" fillId="0" borderId="0" xfId="0" applyFont="1" applyFill="1" applyBorder="1" applyAlignment="1" applyProtection="1">
      <alignment vertical="center"/>
      <protection locked="0"/>
    </xf>
    <xf numFmtId="0" fontId="3" fillId="0" borderId="0" xfId="0" applyFont="1" applyFill="1" applyBorder="1" applyAlignment="1">
      <alignment vertical="center"/>
    </xf>
    <xf numFmtId="0" fontId="3" fillId="0" borderId="13"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3" fillId="0" borderId="0" xfId="0" applyFont="1" applyFill="1" applyBorder="1" applyAlignment="1" applyProtection="1">
      <alignment vertical="center"/>
      <protection locked="0"/>
    </xf>
    <xf numFmtId="0" fontId="3" fillId="0" borderId="17" xfId="0" applyFont="1" applyFill="1" applyBorder="1" applyAlignment="1">
      <alignment vertical="center"/>
    </xf>
    <xf numFmtId="0" fontId="3" fillId="0" borderId="13" xfId="0" applyFont="1" applyFill="1" applyBorder="1" applyAlignment="1">
      <alignment vertical="center"/>
    </xf>
    <xf numFmtId="0" fontId="3" fillId="0" borderId="11" xfId="0" applyFont="1" applyFill="1" applyBorder="1" applyAlignment="1">
      <alignment vertical="center"/>
    </xf>
    <xf numFmtId="0" fontId="3" fillId="0" borderId="8" xfId="0" applyFont="1" applyFill="1" applyBorder="1" applyAlignment="1" applyProtection="1">
      <alignment vertical="center"/>
      <protection locked="0"/>
    </xf>
    <xf numFmtId="0" fontId="3" fillId="0" borderId="9" xfId="0" applyFont="1" applyFill="1" applyBorder="1" applyAlignment="1" applyProtection="1">
      <alignment vertical="center"/>
      <protection locked="0"/>
    </xf>
    <xf numFmtId="0" fontId="3" fillId="0" borderId="10" xfId="0" applyFont="1" applyFill="1" applyBorder="1" applyAlignment="1" applyProtection="1">
      <alignment vertical="center"/>
      <protection locked="0"/>
    </xf>
    <xf numFmtId="0" fontId="3" fillId="0" borderId="13" xfId="0" applyFont="1" applyFill="1" applyBorder="1" applyAlignment="1" applyProtection="1">
      <alignment vertical="center"/>
      <protection locked="0"/>
    </xf>
    <xf numFmtId="0" fontId="3" fillId="0" borderId="11" xfId="0" applyFont="1" applyFill="1" applyBorder="1" applyAlignment="1" applyProtection="1">
      <alignment vertical="center"/>
      <protection locked="0"/>
    </xf>
    <xf numFmtId="0" fontId="3" fillId="0" borderId="18" xfId="0" applyFont="1" applyFill="1" applyBorder="1" applyAlignment="1" applyProtection="1">
      <alignment vertical="center"/>
      <protection locked="0"/>
    </xf>
    <xf numFmtId="0" fontId="3" fillId="0" borderId="12" xfId="0"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0" fontId="3" fillId="0" borderId="0" xfId="0" applyFont="1" applyFill="1" applyBorder="1" applyAlignment="1">
      <alignment horizontal="distributed"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3" fillId="0" borderId="0" xfId="0" applyNumberFormat="1" applyFont="1" applyFill="1" applyBorder="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pplyProtection="1">
      <alignment vertical="center"/>
      <protection locked="0"/>
    </xf>
    <xf numFmtId="38" fontId="3" fillId="0" borderId="0" xfId="2" applyFont="1" applyFill="1" applyBorder="1" applyAlignment="1" applyProtection="1">
      <alignment vertical="center"/>
      <protection locked="0"/>
    </xf>
    <xf numFmtId="38" fontId="3" fillId="0" borderId="0" xfId="2" applyFont="1" applyFill="1" applyBorder="1" applyAlignment="1">
      <alignment vertical="center"/>
    </xf>
    <xf numFmtId="0" fontId="3" fillId="0" borderId="5" xfId="0" applyFont="1" applyFill="1" applyBorder="1" applyAlignment="1">
      <alignment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8" fillId="0" borderId="0"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Border="1" applyAlignment="1">
      <alignment horizontal="right" vertical="center"/>
    </xf>
    <xf numFmtId="0" fontId="3" fillId="0" borderId="0" xfId="0" applyFont="1" applyFill="1" applyBorder="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pplyProtection="1">
      <alignment vertical="center"/>
      <protection locked="0"/>
    </xf>
    <xf numFmtId="0" fontId="3" fillId="0" borderId="0" xfId="0" applyFont="1" applyFill="1" applyBorder="1" applyAlignment="1">
      <alignment horizontal="center" vertical="center"/>
    </xf>
    <xf numFmtId="0" fontId="3" fillId="0" borderId="0" xfId="0" applyNumberFormat="1" applyFont="1" applyFill="1" applyBorder="1" applyAlignment="1">
      <alignment vertical="center"/>
    </xf>
    <xf numFmtId="0" fontId="3" fillId="0" borderId="6" xfId="0" applyFont="1" applyFill="1" applyBorder="1" applyAlignment="1">
      <alignment vertical="center"/>
    </xf>
    <xf numFmtId="49" fontId="3" fillId="0" borderId="0" xfId="0" applyNumberFormat="1" applyFont="1" applyFill="1" applyBorder="1" applyAlignment="1">
      <alignment vertical="center"/>
    </xf>
    <xf numFmtId="0" fontId="16" fillId="0" borderId="0" xfId="0" applyFont="1" applyFill="1" applyBorder="1" applyAlignment="1" applyProtection="1">
      <alignment vertical="center"/>
      <protection locked="0"/>
    </xf>
    <xf numFmtId="0" fontId="16" fillId="0" borderId="0" xfId="0" applyFont="1" applyFill="1" applyBorder="1" applyAlignment="1">
      <alignment vertical="center"/>
    </xf>
    <xf numFmtId="0" fontId="3" fillId="0" borderId="0" xfId="0" applyFont="1" applyFill="1" applyBorder="1" applyAlignment="1">
      <alignment vertical="center" wrapText="1"/>
    </xf>
    <xf numFmtId="0" fontId="8" fillId="0" borderId="0" xfId="0" applyFont="1" applyFill="1" applyBorder="1" applyAlignment="1">
      <alignment vertical="center"/>
    </xf>
    <xf numFmtId="0" fontId="8" fillId="0" borderId="6" xfId="0" applyFont="1" applyFill="1" applyBorder="1" applyAlignment="1">
      <alignment vertical="center"/>
    </xf>
    <xf numFmtId="0" fontId="8" fillId="0" borderId="5" xfId="0" applyFont="1" applyFill="1" applyBorder="1" applyAlignment="1">
      <alignment vertical="center"/>
    </xf>
    <xf numFmtId="0" fontId="8" fillId="0" borderId="11" xfId="0" applyFont="1" applyFill="1" applyBorder="1" applyAlignment="1">
      <alignment vertical="center"/>
    </xf>
    <xf numFmtId="0" fontId="8" fillId="0" borderId="8" xfId="0" applyFont="1" applyFill="1" applyBorder="1" applyAlignment="1">
      <alignment vertical="center"/>
    </xf>
    <xf numFmtId="0" fontId="8" fillId="0" borderId="1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8" xfId="0" applyFont="1" applyFill="1" applyBorder="1" applyAlignment="1">
      <alignment horizontal="center" vertical="center"/>
    </xf>
    <xf numFmtId="0" fontId="3" fillId="0" borderId="11" xfId="0" applyFont="1" applyFill="1" applyBorder="1" applyAlignment="1">
      <alignment vertical="center"/>
    </xf>
    <xf numFmtId="0" fontId="61" fillId="0" borderId="0" xfId="0" applyFont="1" applyFill="1" applyBorder="1" applyAlignment="1">
      <alignment horizontal="center" vertical="center"/>
    </xf>
    <xf numFmtId="0" fontId="5" fillId="0" borderId="185" xfId="1" applyFont="1" applyFill="1" applyBorder="1" applyAlignment="1" applyProtection="1">
      <alignment vertical="center"/>
    </xf>
    <xf numFmtId="0" fontId="3" fillId="0" borderId="185" xfId="0" applyFont="1" applyFill="1" applyBorder="1" applyAlignment="1">
      <alignment vertical="center"/>
    </xf>
    <xf numFmtId="0" fontId="3" fillId="0" borderId="186" xfId="0" applyFont="1" applyFill="1" applyBorder="1" applyAlignment="1">
      <alignment vertical="center"/>
    </xf>
    <xf numFmtId="0" fontId="62" fillId="0" borderId="181" xfId="0" applyFont="1" applyFill="1" applyBorder="1" applyAlignment="1">
      <alignment vertical="center"/>
    </xf>
    <xf numFmtId="0" fontId="62" fillId="0" borderId="182" xfId="0" applyFont="1" applyFill="1" applyBorder="1" applyAlignment="1">
      <alignment vertical="center"/>
    </xf>
    <xf numFmtId="0" fontId="62" fillId="0" borderId="187" xfId="0" applyFont="1" applyFill="1" applyBorder="1" applyAlignment="1">
      <alignment vertical="center"/>
    </xf>
    <xf numFmtId="0" fontId="62" fillId="0" borderId="0" xfId="0" applyFont="1" applyFill="1" applyBorder="1" applyAlignment="1">
      <alignment vertical="center"/>
    </xf>
    <xf numFmtId="0" fontId="3" fillId="0" borderId="188" xfId="0" applyFont="1" applyFill="1" applyBorder="1" applyAlignment="1" applyProtection="1">
      <alignment vertical="center"/>
      <protection locked="0"/>
    </xf>
    <xf numFmtId="0" fontId="3" fillId="0" borderId="190" xfId="0" applyFont="1" applyFill="1" applyBorder="1" applyAlignment="1">
      <alignment vertical="center"/>
    </xf>
    <xf numFmtId="0" fontId="3" fillId="0" borderId="190" xfId="0" applyFont="1" applyFill="1" applyBorder="1" applyAlignment="1">
      <alignment horizontal="left" vertical="center"/>
    </xf>
    <xf numFmtId="0" fontId="3" fillId="0" borderId="189" xfId="0" applyFont="1" applyFill="1" applyBorder="1" applyAlignment="1">
      <alignment vertical="center"/>
    </xf>
    <xf numFmtId="0" fontId="3" fillId="0" borderId="19" xfId="0" applyFont="1" applyFill="1" applyBorder="1" applyAlignment="1">
      <alignment vertical="center"/>
    </xf>
    <xf numFmtId="0" fontId="3" fillId="0" borderId="86" xfId="0" applyFont="1" applyFill="1" applyBorder="1" applyAlignment="1">
      <alignment vertical="center"/>
    </xf>
    <xf numFmtId="0" fontId="3" fillId="0" borderId="19" xfId="0" applyFont="1" applyFill="1" applyBorder="1" applyAlignment="1">
      <alignment horizontal="center" vertical="center"/>
    </xf>
    <xf numFmtId="0" fontId="3" fillId="0" borderId="86" xfId="0" applyFont="1" applyFill="1" applyBorder="1" applyAlignment="1">
      <alignment horizontal="center" vertical="center"/>
    </xf>
    <xf numFmtId="0" fontId="3" fillId="0" borderId="19" xfId="0" applyFont="1" applyFill="1" applyBorder="1" applyAlignment="1" applyProtection="1">
      <alignment vertical="center"/>
      <protection locked="0"/>
    </xf>
    <xf numFmtId="0" fontId="3" fillId="0" borderId="86" xfId="0" applyFont="1" applyFill="1" applyBorder="1" applyAlignment="1" applyProtection="1">
      <alignment vertical="center"/>
      <protection locked="0"/>
    </xf>
    <xf numFmtId="0" fontId="3" fillId="0" borderId="194" xfId="0" applyFont="1" applyFill="1" applyBorder="1" applyAlignment="1">
      <alignment vertical="center"/>
    </xf>
    <xf numFmtId="0" fontId="3" fillId="0" borderId="195" xfId="0" applyFont="1" applyFill="1" applyBorder="1" applyAlignment="1">
      <alignment vertical="center"/>
    </xf>
    <xf numFmtId="0" fontId="17" fillId="0" borderId="0" xfId="0" applyFont="1" applyFill="1" applyBorder="1" applyAlignment="1"/>
    <xf numFmtId="0" fontId="0"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6" fillId="0" borderId="0" xfId="0" applyFont="1" applyBorder="1" applyAlignment="1">
      <alignment vertical="center" wrapText="1"/>
    </xf>
    <xf numFmtId="0" fontId="12" fillId="0" borderId="0" xfId="0" applyFont="1" applyBorder="1" applyAlignment="1">
      <alignment vertical="center"/>
    </xf>
    <xf numFmtId="0" fontId="0" fillId="0" borderId="0" xfId="0" applyFont="1" applyBorder="1" applyAlignment="1">
      <alignment vertical="center"/>
    </xf>
    <xf numFmtId="0" fontId="65" fillId="0" borderId="0" xfId="0" applyFont="1" applyFill="1" applyBorder="1" applyAlignment="1">
      <alignment vertical="center"/>
    </xf>
    <xf numFmtId="0" fontId="26" fillId="0" borderId="179" xfId="0" applyFont="1" applyFill="1" applyBorder="1" applyAlignment="1">
      <alignment vertical="center"/>
    </xf>
    <xf numFmtId="0" fontId="3" fillId="0" borderId="183" xfId="0" applyFont="1" applyFill="1" applyBorder="1" applyAlignment="1">
      <alignment vertical="center"/>
    </xf>
    <xf numFmtId="0" fontId="3" fillId="0" borderId="196" xfId="0" applyFont="1" applyFill="1" applyBorder="1" applyAlignment="1">
      <alignment vertical="center"/>
    </xf>
    <xf numFmtId="0" fontId="26" fillId="0" borderId="187" xfId="0" applyFont="1" applyFill="1" applyBorder="1" applyAlignment="1">
      <alignment vertical="center"/>
    </xf>
    <xf numFmtId="0" fontId="3" fillId="0" borderId="184" xfId="0" applyFont="1" applyFill="1" applyBorder="1" applyAlignment="1">
      <alignment vertical="center"/>
    </xf>
    <xf numFmtId="9" fontId="3" fillId="0" borderId="0" xfId="0" applyNumberFormat="1" applyFont="1" applyFill="1" applyBorder="1" applyAlignment="1">
      <alignment vertical="center"/>
    </xf>
    <xf numFmtId="0" fontId="64" fillId="0" borderId="187" xfId="0" applyFont="1" applyFill="1" applyBorder="1" applyAlignment="1">
      <alignment vertical="center"/>
    </xf>
    <xf numFmtId="0" fontId="65" fillId="0" borderId="184" xfId="0" applyFont="1" applyFill="1" applyBorder="1" applyAlignment="1">
      <alignment vertical="center"/>
    </xf>
    <xf numFmtId="0" fontId="66" fillId="0" borderId="185" xfId="0" applyFont="1" applyFill="1" applyBorder="1" applyAlignment="1">
      <alignment vertical="center"/>
    </xf>
    <xf numFmtId="0" fontId="65" fillId="0" borderId="185" xfId="0" applyFont="1" applyFill="1" applyBorder="1" applyAlignment="1">
      <alignment vertical="center"/>
    </xf>
    <xf numFmtId="0" fontId="65" fillId="0" borderId="182" xfId="0" applyFont="1" applyFill="1" applyBorder="1" applyAlignment="1">
      <alignment vertical="center"/>
    </xf>
    <xf numFmtId="0" fontId="3" fillId="0" borderId="182" xfId="0" applyFont="1" applyFill="1" applyBorder="1" applyAlignment="1" applyProtection="1">
      <alignment vertical="center"/>
      <protection locked="0"/>
    </xf>
    <xf numFmtId="0" fontId="3" fillId="0" borderId="183" xfId="0" applyFont="1" applyFill="1" applyBorder="1" applyAlignment="1" applyProtection="1">
      <alignment vertical="center"/>
      <protection locked="0"/>
    </xf>
    <xf numFmtId="0" fontId="11" fillId="0" borderId="0" xfId="0" applyFont="1" applyFill="1" applyBorder="1" applyAlignment="1">
      <alignment vertical="center"/>
    </xf>
    <xf numFmtId="0" fontId="3" fillId="0" borderId="181" xfId="0" applyFont="1" applyFill="1" applyBorder="1" applyAlignment="1">
      <alignment vertical="center"/>
    </xf>
    <xf numFmtId="0" fontId="63" fillId="0" borderId="185" xfId="1" applyFont="1" applyFill="1" applyBorder="1" applyAlignment="1" applyProtection="1">
      <alignment vertical="center"/>
    </xf>
    <xf numFmtId="0" fontId="8" fillId="0" borderId="178" xfId="0" applyFont="1" applyFill="1" applyBorder="1" applyAlignment="1">
      <alignment vertical="center"/>
    </xf>
    <xf numFmtId="0" fontId="8" fillId="0" borderId="179" xfId="0" applyFont="1" applyFill="1" applyBorder="1" applyAlignment="1">
      <alignment vertical="center"/>
    </xf>
    <xf numFmtId="0" fontId="8" fillId="0" borderId="180" xfId="0" applyFont="1" applyFill="1" applyBorder="1" applyAlignment="1">
      <alignment vertical="center"/>
    </xf>
    <xf numFmtId="0" fontId="3" fillId="0" borderId="11" xfId="0" applyFont="1" applyFill="1" applyBorder="1" applyAlignment="1">
      <alignment vertical="center" wrapText="1"/>
    </xf>
    <xf numFmtId="0" fontId="26" fillId="0" borderId="184" xfId="0" applyFont="1" applyFill="1" applyBorder="1" applyAlignment="1">
      <alignment vertical="center"/>
    </xf>
    <xf numFmtId="0" fontId="26" fillId="0" borderId="185" xfId="0" applyFont="1" applyFill="1" applyBorder="1" applyAlignment="1">
      <alignment vertical="center"/>
    </xf>
    <xf numFmtId="0" fontId="8" fillId="0" borderId="14" xfId="0" applyFont="1" applyFill="1" applyBorder="1" applyAlignment="1">
      <alignment horizontal="center" vertical="center"/>
    </xf>
    <xf numFmtId="0" fontId="51" fillId="9" borderId="99" xfId="0" quotePrefix="1" applyNumberFormat="1" applyFont="1" applyFill="1" applyBorder="1" applyAlignment="1">
      <alignment horizontal="right" vertical="center" wrapText="1"/>
    </xf>
    <xf numFmtId="56" fontId="5" fillId="9" borderId="49" xfId="1" quotePrefix="1" applyNumberFormat="1" applyFill="1" applyBorder="1" applyAlignment="1" applyProtection="1">
      <alignment horizontal="justify" vertical="center" wrapText="1"/>
    </xf>
    <xf numFmtId="0" fontId="51" fillId="9" borderId="100" xfId="0" quotePrefix="1" applyNumberFormat="1" applyFont="1" applyFill="1" applyBorder="1" applyAlignment="1">
      <alignment horizontal="center" vertical="center" wrapText="1"/>
    </xf>
    <xf numFmtId="0" fontId="53" fillId="9" borderId="100" xfId="0" quotePrefix="1" applyNumberFormat="1" applyFont="1" applyFill="1" applyBorder="1" applyAlignment="1">
      <alignment horizontal="center" vertical="center" wrapText="1"/>
    </xf>
    <xf numFmtId="56" fontId="51" fillId="9" borderId="100" xfId="0" quotePrefix="1" applyNumberFormat="1" applyFont="1" applyFill="1" applyBorder="1" applyAlignment="1">
      <alignment vertical="center" wrapText="1"/>
    </xf>
    <xf numFmtId="0" fontId="51" fillId="9" borderId="87" xfId="0" quotePrefix="1" applyNumberFormat="1" applyFont="1" applyFill="1" applyBorder="1" applyAlignment="1">
      <alignment horizontal="right" vertical="center" wrapText="1"/>
    </xf>
    <xf numFmtId="56" fontId="5" fillId="9" borderId="91" xfId="1" quotePrefix="1" applyNumberFormat="1" applyFill="1" applyBorder="1" applyAlignment="1" applyProtection="1">
      <alignment horizontal="justify" vertical="center" wrapText="1"/>
    </xf>
    <xf numFmtId="0" fontId="51" fillId="9" borderId="140" xfId="0" quotePrefix="1" applyNumberFormat="1" applyFont="1" applyFill="1" applyBorder="1" applyAlignment="1">
      <alignment horizontal="center" vertical="center" wrapText="1"/>
    </xf>
    <xf numFmtId="0" fontId="53" fillId="9" borderId="140" xfId="0" quotePrefix="1" applyNumberFormat="1" applyFont="1" applyFill="1" applyBorder="1" applyAlignment="1">
      <alignment horizontal="center" vertical="center" wrapText="1"/>
    </xf>
    <xf numFmtId="56" fontId="51" fillId="9" borderId="140" xfId="0" quotePrefix="1" applyNumberFormat="1" applyFont="1" applyFill="1" applyBorder="1" applyAlignment="1">
      <alignment vertical="center" wrapText="1"/>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5" fillId="0" borderId="0" xfId="1" applyAlignment="1" applyProtection="1">
      <alignment vertical="center"/>
    </xf>
    <xf numFmtId="0" fontId="3" fillId="0" borderId="0" xfId="0" applyFont="1" applyFill="1" applyBorder="1" applyAlignment="1" applyProtection="1">
      <alignment vertical="center"/>
      <protection locked="0"/>
    </xf>
    <xf numFmtId="0" fontId="3" fillId="0" borderId="0" xfId="0" applyFont="1" applyFill="1" applyBorder="1" applyAlignment="1">
      <alignment vertical="center" shrinkToFit="1"/>
    </xf>
    <xf numFmtId="38" fontId="3" fillId="0" borderId="0" xfId="2" applyFont="1" applyFill="1" applyBorder="1" applyAlignment="1" applyProtection="1">
      <alignment vertical="center"/>
      <protection locked="0"/>
    </xf>
    <xf numFmtId="38" fontId="3" fillId="0" borderId="0" xfId="2" applyFont="1" applyFill="1" applyBorder="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26" fillId="0" borderId="0" xfId="0" applyFont="1" applyFill="1" applyBorder="1" applyAlignment="1">
      <alignment vertical="center"/>
    </xf>
    <xf numFmtId="0" fontId="8" fillId="0" borderId="13"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pplyProtection="1">
      <alignment vertical="center"/>
      <protection locked="0"/>
    </xf>
    <xf numFmtId="3" fontId="3" fillId="0" borderId="0" xfId="0" applyNumberFormat="1" applyFont="1" applyFill="1" applyBorder="1" applyAlignment="1">
      <alignment vertical="center"/>
    </xf>
    <xf numFmtId="0" fontId="3" fillId="0" borderId="11"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pplyProtection="1">
      <alignment vertical="center"/>
      <protection locked="0"/>
    </xf>
    <xf numFmtId="0" fontId="23" fillId="0" borderId="0" xfId="0" applyFont="1" applyFill="1" applyBorder="1" applyAlignment="1">
      <alignment vertical="center" wrapText="1"/>
    </xf>
    <xf numFmtId="0" fontId="16" fillId="0" borderId="0" xfId="0" applyFont="1" applyFill="1" applyBorder="1" applyAlignment="1">
      <alignment vertical="center"/>
    </xf>
    <xf numFmtId="0" fontId="3" fillId="0" borderId="0" xfId="0" applyFont="1" applyFill="1" applyBorder="1" applyAlignment="1">
      <alignment horizontal="left" vertical="center"/>
    </xf>
    <xf numFmtId="0" fontId="3" fillId="0" borderId="0" xfId="0" applyFont="1" applyFill="1" applyBorder="1" applyAlignment="1" applyProtection="1">
      <alignment horizontal="left" vertical="center"/>
      <protection locked="0"/>
    </xf>
    <xf numFmtId="0" fontId="3" fillId="0" borderId="0" xfId="0" applyFont="1" applyFill="1" applyBorder="1" applyAlignment="1">
      <alignment vertical="center"/>
    </xf>
    <xf numFmtId="0" fontId="3" fillId="0" borderId="0" xfId="0" applyFont="1" applyFill="1" applyBorder="1" applyAlignment="1" applyProtection="1">
      <alignment vertical="center"/>
      <protection locked="0"/>
    </xf>
    <xf numFmtId="38" fontId="28" fillId="2" borderId="0" xfId="2" applyFont="1" applyFill="1" applyBorder="1" applyAlignment="1">
      <alignment vertical="center"/>
    </xf>
    <xf numFmtId="0" fontId="28" fillId="2" borderId="0" xfId="0" applyFont="1" applyFill="1" applyBorder="1" applyAlignment="1">
      <alignment vertical="center"/>
    </xf>
    <xf numFmtId="49" fontId="28" fillId="2" borderId="0" xfId="0" applyNumberFormat="1" applyFont="1" applyFill="1" applyBorder="1" applyAlignment="1">
      <alignment horizontal="left" vertical="center"/>
    </xf>
    <xf numFmtId="0" fontId="28" fillId="2" borderId="0" xfId="0" quotePrefix="1" applyFont="1" applyFill="1" applyBorder="1" applyAlignment="1">
      <alignment vertical="center"/>
    </xf>
    <xf numFmtId="0" fontId="28" fillId="0" borderId="0" xfId="0" applyFont="1" applyBorder="1" applyAlignment="1">
      <alignment horizontal="center" vertical="center"/>
    </xf>
    <xf numFmtId="0" fontId="28" fillId="2" borderId="65" xfId="0" applyFont="1" applyFill="1" applyBorder="1" applyAlignment="1">
      <alignment vertical="center"/>
    </xf>
    <xf numFmtId="49" fontId="28" fillId="2" borderId="0" xfId="0" quotePrefix="1" applyNumberFormat="1" applyFont="1" applyFill="1" applyBorder="1" applyAlignment="1">
      <alignment vertical="center"/>
    </xf>
    <xf numFmtId="49" fontId="28" fillId="2" borderId="0" xfId="0" applyNumberFormat="1" applyFont="1" applyFill="1" applyBorder="1" applyAlignment="1">
      <alignment vertical="center"/>
    </xf>
    <xf numFmtId="0" fontId="32" fillId="0" borderId="124" xfId="0" applyFont="1" applyBorder="1" applyAlignment="1">
      <alignment horizontal="center" vertical="center"/>
    </xf>
    <xf numFmtId="0" fontId="32" fillId="0" borderId="125" xfId="0" applyFont="1" applyBorder="1" applyAlignment="1">
      <alignment horizontal="center" vertical="center"/>
    </xf>
    <xf numFmtId="0" fontId="32" fillId="0" borderId="126" xfId="0" applyFont="1" applyBorder="1" applyAlignment="1">
      <alignment horizontal="center" vertical="center"/>
    </xf>
    <xf numFmtId="58" fontId="28" fillId="2" borderId="0" xfId="0" applyNumberFormat="1" applyFont="1" applyFill="1" applyBorder="1" applyAlignment="1">
      <alignment horizontal="left" vertical="center"/>
    </xf>
    <xf numFmtId="0" fontId="28" fillId="2" borderId="0" xfId="0" applyFont="1" applyFill="1" applyBorder="1" applyAlignment="1">
      <alignment horizontal="left" vertical="center"/>
    </xf>
    <xf numFmtId="0" fontId="28" fillId="0" borderId="0" xfId="0" applyFont="1" applyAlignment="1">
      <alignment vertical="center"/>
    </xf>
    <xf numFmtId="0" fontId="28" fillId="0" borderId="65" xfId="0" applyFont="1" applyBorder="1" applyAlignment="1">
      <alignment vertical="center"/>
    </xf>
    <xf numFmtId="0" fontId="49" fillId="0" borderId="0" xfId="0" applyFont="1" applyBorder="1" applyAlignment="1">
      <alignment horizontal="center" vertical="center" wrapText="1"/>
    </xf>
    <xf numFmtId="0" fontId="51" fillId="0" borderId="39" xfId="0" applyFont="1" applyBorder="1" applyAlignment="1">
      <alignment horizontal="left" vertical="center" wrapText="1"/>
    </xf>
    <xf numFmtId="0" fontId="51" fillId="0" borderId="40" xfId="0" applyFont="1" applyBorder="1" applyAlignment="1">
      <alignment horizontal="left" vertical="center" wrapText="1"/>
    </xf>
    <xf numFmtId="0" fontId="51" fillId="0" borderId="41" xfId="0" applyFont="1" applyBorder="1" applyAlignment="1">
      <alignment horizontal="left" vertical="center" wrapText="1"/>
    </xf>
    <xf numFmtId="0" fontId="51" fillId="0" borderId="92" xfId="0" applyFont="1" applyBorder="1" applyAlignment="1">
      <alignment horizontal="left" vertical="center" wrapText="1" indent="2"/>
    </xf>
    <xf numFmtId="0" fontId="51" fillId="0" borderId="91" xfId="0" applyFont="1" applyBorder="1" applyAlignment="1">
      <alignment horizontal="left" vertical="center" wrapText="1" indent="2"/>
    </xf>
    <xf numFmtId="0" fontId="51" fillId="0" borderId="90" xfId="0" applyFont="1" applyBorder="1" applyAlignment="1">
      <alignment horizontal="left" vertical="center" wrapText="1" indent="2"/>
    </xf>
    <xf numFmtId="0" fontId="51" fillId="0" borderId="78" xfId="0" applyFont="1" applyBorder="1" applyAlignment="1">
      <alignment horizontal="left" vertical="center" wrapText="1"/>
    </xf>
    <xf numFmtId="0" fontId="51" fillId="0" borderId="79" xfId="0" applyFont="1" applyBorder="1" applyAlignment="1">
      <alignment horizontal="left" vertical="center" wrapText="1"/>
    </xf>
    <xf numFmtId="0" fontId="51" fillId="0" borderId="39" xfId="0" applyFont="1" applyFill="1" applyBorder="1" applyAlignment="1">
      <alignment horizontal="left" vertical="center" wrapText="1"/>
    </xf>
    <xf numFmtId="0" fontId="51" fillId="0" borderId="40" xfId="0" applyFont="1" applyFill="1" applyBorder="1" applyAlignment="1">
      <alignment horizontal="left" vertical="center" wrapText="1"/>
    </xf>
    <xf numFmtId="0" fontId="51" fillId="0" borderId="41" xfId="0" applyFont="1" applyFill="1" applyBorder="1" applyAlignment="1">
      <alignment horizontal="left" vertical="center" wrapText="1"/>
    </xf>
    <xf numFmtId="0" fontId="51" fillId="0" borderId="78" xfId="0" applyFont="1" applyBorder="1" applyAlignment="1">
      <alignment vertical="center" wrapText="1"/>
    </xf>
    <xf numFmtId="0" fontId="51" fillId="0" borderId="40" xfId="0" applyFont="1" applyBorder="1" applyAlignment="1">
      <alignment vertical="center" wrapText="1"/>
    </xf>
    <xf numFmtId="0" fontId="51" fillId="0" borderId="79" xfId="0" applyFont="1" applyBorder="1" applyAlignment="1">
      <alignment vertical="center" wrapText="1"/>
    </xf>
    <xf numFmtId="0" fontId="51" fillId="0" borderId="69" xfId="0" applyFont="1" applyBorder="1" applyAlignment="1">
      <alignment vertical="center" wrapText="1"/>
    </xf>
    <xf numFmtId="0" fontId="51" fillId="0" borderId="91" xfId="0" applyFont="1" applyBorder="1" applyAlignment="1">
      <alignment vertical="center" wrapText="1"/>
    </xf>
    <xf numFmtId="0" fontId="51" fillId="0" borderId="87" xfId="0" applyFont="1" applyBorder="1" applyAlignment="1">
      <alignment vertical="center" wrapText="1"/>
    </xf>
    <xf numFmtId="0" fontId="51" fillId="0" borderId="107" xfId="0" applyFont="1" applyBorder="1" applyAlignment="1">
      <alignment vertical="center" wrapText="1"/>
    </xf>
    <xf numFmtId="0" fontId="51" fillId="0" borderId="66" xfId="0" applyFont="1" applyBorder="1" applyAlignment="1">
      <alignment horizontal="left" vertical="center" wrapText="1"/>
    </xf>
    <xf numFmtId="0" fontId="51" fillId="0" borderId="0" xfId="0" applyFont="1" applyBorder="1" applyAlignment="1">
      <alignment horizontal="left" vertical="center" wrapText="1"/>
    </xf>
    <xf numFmtId="0" fontId="51" fillId="0" borderId="10" xfId="0" applyFont="1" applyBorder="1" applyAlignment="1">
      <alignment horizontal="left" vertical="center" wrapText="1"/>
    </xf>
    <xf numFmtId="58" fontId="51" fillId="0" borderId="17" xfId="0" applyNumberFormat="1" applyFont="1" applyFill="1" applyBorder="1" applyAlignment="1">
      <alignment horizontal="left" vertical="center" shrinkToFit="1"/>
    </xf>
    <xf numFmtId="58" fontId="51" fillId="0" borderId="0" xfId="0" applyNumberFormat="1" applyFont="1" applyFill="1" applyBorder="1" applyAlignment="1">
      <alignment horizontal="left" vertical="center" shrinkToFit="1"/>
    </xf>
    <xf numFmtId="58" fontId="51" fillId="0" borderId="65" xfId="0" applyNumberFormat="1" applyFont="1" applyFill="1" applyBorder="1" applyAlignment="1">
      <alignment horizontal="left" vertical="center" shrinkToFit="1"/>
    </xf>
    <xf numFmtId="0" fontId="51" fillId="0" borderId="69" xfId="0" applyFont="1" applyBorder="1" applyAlignment="1">
      <alignment horizontal="center" vertical="center" wrapText="1"/>
    </xf>
    <xf numFmtId="0" fontId="51" fillId="0" borderId="91" xfId="0" applyFont="1" applyBorder="1" applyAlignment="1">
      <alignment horizontal="center" vertical="center" wrapText="1"/>
    </xf>
    <xf numFmtId="0" fontId="51" fillId="0" borderId="87" xfId="0" applyFont="1" applyBorder="1" applyAlignment="1">
      <alignment horizontal="center" vertical="center" wrapText="1"/>
    </xf>
    <xf numFmtId="0" fontId="51" fillId="0" borderId="92" xfId="0" applyNumberFormat="1" applyFont="1" applyFill="1" applyBorder="1" applyAlignment="1">
      <alignment horizontal="center" vertical="center" shrinkToFit="1"/>
    </xf>
    <xf numFmtId="0" fontId="51" fillId="0" borderId="91" xfId="0" applyNumberFormat="1" applyFont="1" applyFill="1" applyBorder="1" applyAlignment="1">
      <alignment horizontal="center" vertical="center" shrinkToFit="1"/>
    </xf>
    <xf numFmtId="0" fontId="51" fillId="0" borderId="90" xfId="0" applyNumberFormat="1" applyFont="1" applyFill="1" applyBorder="1" applyAlignment="1">
      <alignment horizontal="center" vertical="center" shrinkToFit="1"/>
    </xf>
    <xf numFmtId="56" fontId="51" fillId="5" borderId="81" xfId="0" quotePrefix="1" applyNumberFormat="1" applyFont="1" applyFill="1" applyBorder="1" applyAlignment="1">
      <alignment vertical="center" wrapText="1"/>
    </xf>
    <xf numFmtId="56" fontId="51" fillId="5" borderId="49" xfId="0" quotePrefix="1" applyNumberFormat="1" applyFont="1" applyFill="1" applyBorder="1" applyAlignment="1">
      <alignment vertical="center" wrapText="1"/>
    </xf>
    <xf numFmtId="56" fontId="51" fillId="5" borderId="50" xfId="0" quotePrefix="1" applyNumberFormat="1" applyFont="1" applyFill="1" applyBorder="1" applyAlignment="1">
      <alignment vertical="center" wrapText="1"/>
    </xf>
    <xf numFmtId="0" fontId="51" fillId="4" borderId="78" xfId="0" applyFont="1" applyFill="1" applyBorder="1" applyAlignment="1">
      <alignment horizontal="center" vertical="center" wrapText="1"/>
    </xf>
    <xf numFmtId="0" fontId="51" fillId="4" borderId="79" xfId="0" applyFont="1" applyFill="1" applyBorder="1" applyAlignment="1">
      <alignment horizontal="center" vertical="center" wrapText="1"/>
    </xf>
    <xf numFmtId="0" fontId="51" fillId="4" borderId="66"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51" fillId="4" borderId="69" xfId="0" applyFont="1" applyFill="1" applyBorder="1" applyAlignment="1">
      <alignment horizontal="center" vertical="center" wrapText="1"/>
    </xf>
    <xf numFmtId="0" fontId="51" fillId="4" borderId="87" xfId="0" applyFont="1" applyFill="1" applyBorder="1" applyAlignment="1">
      <alignment horizontal="center" vertical="center" wrapText="1"/>
    </xf>
    <xf numFmtId="0" fontId="51" fillId="0" borderId="78" xfId="0" applyFont="1" applyBorder="1" applyAlignment="1">
      <alignment horizontal="center" vertical="center" wrapText="1"/>
    </xf>
    <xf numFmtId="0" fontId="51" fillId="0" borderId="79" xfId="0" applyFont="1" applyBorder="1" applyAlignment="1">
      <alignment horizontal="center" vertical="center" wrapText="1"/>
    </xf>
    <xf numFmtId="49" fontId="51" fillId="0" borderId="0" xfId="0" applyNumberFormat="1" applyFont="1" applyBorder="1" applyAlignment="1">
      <alignment horizontal="center" vertical="center" wrapText="1"/>
    </xf>
    <xf numFmtId="49" fontId="51" fillId="0" borderId="10" xfId="0" applyNumberFormat="1" applyFont="1" applyBorder="1" applyAlignment="1">
      <alignment horizontal="center" vertical="center" wrapText="1"/>
    </xf>
    <xf numFmtId="49" fontId="51" fillId="0" borderId="91" xfId="0" applyNumberFormat="1" applyFont="1" applyBorder="1" applyAlignment="1">
      <alignment horizontal="center" vertical="center" wrapText="1"/>
    </xf>
    <xf numFmtId="49" fontId="51" fillId="0" borderId="87" xfId="0" applyNumberFormat="1" applyFont="1" applyBorder="1" applyAlignment="1">
      <alignment horizontal="center" vertical="center" wrapText="1"/>
    </xf>
    <xf numFmtId="0" fontId="51" fillId="0" borderId="107" xfId="0" applyNumberFormat="1" applyFont="1" applyBorder="1" applyAlignment="1">
      <alignment horizontal="center" vertical="center" wrapText="1"/>
    </xf>
    <xf numFmtId="0" fontId="51" fillId="0" borderId="140" xfId="0" applyNumberFormat="1" applyFont="1" applyBorder="1" applyAlignment="1">
      <alignment horizontal="center" vertical="center" wrapText="1"/>
    </xf>
    <xf numFmtId="0" fontId="51" fillId="0" borderId="107" xfId="0" applyFont="1" applyBorder="1" applyAlignment="1">
      <alignment horizontal="center" vertical="center" wrapText="1"/>
    </xf>
    <xf numFmtId="0" fontId="51" fillId="0" borderId="140" xfId="0" applyFont="1" applyBorder="1" applyAlignment="1">
      <alignment horizontal="center" vertical="center" wrapText="1"/>
    </xf>
    <xf numFmtId="0" fontId="51" fillId="0" borderId="39" xfId="0" applyFont="1" applyBorder="1" applyAlignment="1">
      <alignment horizontal="center" vertical="center" wrapText="1"/>
    </xf>
    <xf numFmtId="0" fontId="51" fillId="0" borderId="40" xfId="0" applyFont="1" applyBorder="1" applyAlignment="1">
      <alignment horizontal="center" vertical="center" wrapText="1"/>
    </xf>
    <xf numFmtId="0" fontId="51" fillId="0" borderId="41" xfId="0" applyFont="1" applyBorder="1" applyAlignment="1">
      <alignment horizontal="center" vertical="center" wrapText="1"/>
    </xf>
    <xf numFmtId="0" fontId="51" fillId="0" borderId="92" xfId="0" applyFont="1" applyBorder="1" applyAlignment="1">
      <alignment horizontal="center" vertical="center" wrapText="1"/>
    </xf>
    <xf numFmtId="0" fontId="51" fillId="0" borderId="90" xfId="0" applyFont="1" applyBorder="1" applyAlignment="1">
      <alignment horizontal="center" vertical="center" wrapText="1"/>
    </xf>
    <xf numFmtId="0" fontId="51" fillId="0" borderId="66" xfId="0" applyFont="1" applyBorder="1" applyAlignment="1">
      <alignment horizontal="center" vertical="center" wrapText="1"/>
    </xf>
    <xf numFmtId="0" fontId="51" fillId="0" borderId="0" xfId="0" applyFont="1" applyBorder="1" applyAlignment="1">
      <alignment horizontal="center" vertical="center" wrapText="1"/>
    </xf>
    <xf numFmtId="0" fontId="51" fillId="0" borderId="10" xfId="0" applyFont="1" applyBorder="1" applyAlignment="1">
      <alignment horizontal="center" vertical="center" wrapText="1"/>
    </xf>
    <xf numFmtId="49" fontId="51" fillId="0" borderId="17" xfId="0" applyNumberFormat="1" applyFont="1" applyFill="1" applyBorder="1" applyAlignment="1">
      <alignment horizontal="center" vertical="center" shrinkToFit="1"/>
    </xf>
    <xf numFmtId="58" fontId="51" fillId="0" borderId="0" xfId="0" applyNumberFormat="1" applyFont="1" applyFill="1" applyBorder="1" applyAlignment="1">
      <alignment horizontal="center" vertical="center" shrinkToFit="1"/>
    </xf>
    <xf numFmtId="58" fontId="51" fillId="0" borderId="65" xfId="0" applyNumberFormat="1" applyFont="1" applyFill="1" applyBorder="1" applyAlignment="1">
      <alignment horizontal="center" vertical="center" shrinkToFit="1"/>
    </xf>
    <xf numFmtId="56" fontId="51" fillId="4" borderId="81" xfId="0" quotePrefix="1" applyNumberFormat="1" applyFont="1" applyFill="1" applyBorder="1" applyAlignment="1">
      <alignment vertical="center" wrapText="1"/>
    </xf>
    <xf numFmtId="56" fontId="51" fillId="4" borderId="49" xfId="0" quotePrefix="1" applyNumberFormat="1" applyFont="1" applyFill="1" applyBorder="1" applyAlignment="1">
      <alignment vertical="center" wrapText="1"/>
    </xf>
    <xf numFmtId="56" fontId="51" fillId="4" borderId="50" xfId="0" quotePrefix="1" applyNumberFormat="1" applyFont="1" applyFill="1" applyBorder="1" applyAlignment="1">
      <alignment vertical="center" wrapText="1"/>
    </xf>
    <xf numFmtId="56" fontId="51" fillId="4" borderId="83" xfId="0" quotePrefix="1" applyNumberFormat="1" applyFont="1" applyFill="1" applyBorder="1" applyAlignment="1">
      <alignment vertical="center" wrapText="1"/>
    </xf>
    <xf numFmtId="56" fontId="51" fillId="4" borderId="56" xfId="0" quotePrefix="1" applyNumberFormat="1" applyFont="1" applyFill="1" applyBorder="1" applyAlignment="1">
      <alignment vertical="center" wrapText="1"/>
    </xf>
    <xf numFmtId="56" fontId="51" fillId="4" borderId="57" xfId="0" quotePrefix="1" applyNumberFormat="1" applyFont="1" applyFill="1" applyBorder="1" applyAlignment="1">
      <alignment vertical="center" wrapText="1"/>
    </xf>
    <xf numFmtId="56" fontId="51" fillId="5" borderId="141" xfId="0" quotePrefix="1" applyNumberFormat="1" applyFont="1" applyFill="1" applyBorder="1" applyAlignment="1">
      <alignment vertical="center" wrapText="1"/>
    </xf>
    <xf numFmtId="56" fontId="51" fillId="5" borderId="142" xfId="0" quotePrefix="1" applyNumberFormat="1" applyFont="1" applyFill="1" applyBorder="1" applyAlignment="1">
      <alignment vertical="center" wrapText="1"/>
    </xf>
    <xf numFmtId="56" fontId="51" fillId="5" borderId="144" xfId="0" quotePrefix="1" applyNumberFormat="1" applyFont="1" applyFill="1" applyBorder="1" applyAlignment="1">
      <alignment vertical="center" wrapText="1"/>
    </xf>
    <xf numFmtId="56" fontId="51" fillId="4" borderId="141" xfId="0" quotePrefix="1" applyNumberFormat="1" applyFont="1" applyFill="1" applyBorder="1" applyAlignment="1">
      <alignment vertical="center" wrapText="1"/>
    </xf>
    <xf numFmtId="56" fontId="51" fillId="4" borderId="142" xfId="0" quotePrefix="1" applyNumberFormat="1" applyFont="1" applyFill="1" applyBorder="1" applyAlignment="1">
      <alignment vertical="center" wrapText="1"/>
    </xf>
    <xf numFmtId="56" fontId="51" fillId="4" borderId="144" xfId="0" quotePrefix="1" applyNumberFormat="1" applyFont="1" applyFill="1" applyBorder="1" applyAlignment="1">
      <alignment vertical="center" wrapText="1"/>
    </xf>
    <xf numFmtId="0" fontId="52" fillId="0" borderId="0" xfId="0" applyFont="1" applyFill="1" applyBorder="1" applyAlignment="1">
      <alignment horizontal="center" vertical="top" wrapText="1"/>
    </xf>
    <xf numFmtId="56" fontId="51" fillId="7" borderId="141" xfId="0" quotePrefix="1" applyNumberFormat="1" applyFont="1" applyFill="1" applyBorder="1" applyAlignment="1">
      <alignment vertical="center" wrapText="1"/>
    </xf>
    <xf numFmtId="56" fontId="51" fillId="7" borderId="142" xfId="0" quotePrefix="1" applyNumberFormat="1" applyFont="1" applyFill="1" applyBorder="1" applyAlignment="1">
      <alignment vertical="center" wrapText="1"/>
    </xf>
    <xf numFmtId="56" fontId="51" fillId="7" borderId="144" xfId="0" quotePrefix="1" applyNumberFormat="1" applyFont="1" applyFill="1" applyBorder="1" applyAlignment="1">
      <alignment vertical="center" wrapText="1"/>
    </xf>
    <xf numFmtId="56" fontId="51" fillId="7" borderId="83" xfId="0" quotePrefix="1" applyNumberFormat="1" applyFont="1" applyFill="1" applyBorder="1" applyAlignment="1">
      <alignment vertical="center" wrapText="1"/>
    </xf>
    <xf numFmtId="56" fontId="51" fillId="7" borderId="56" xfId="0" quotePrefix="1" applyNumberFormat="1" applyFont="1" applyFill="1" applyBorder="1" applyAlignment="1">
      <alignment vertical="center" wrapText="1"/>
    </xf>
    <xf numFmtId="56" fontId="51" fillId="7" borderId="57" xfId="0" quotePrefix="1" applyNumberFormat="1" applyFont="1" applyFill="1" applyBorder="1" applyAlignment="1">
      <alignment vertical="center" wrapText="1"/>
    </xf>
    <xf numFmtId="56" fontId="51" fillId="8" borderId="141" xfId="0" quotePrefix="1" applyNumberFormat="1" applyFont="1" applyFill="1" applyBorder="1" applyAlignment="1">
      <alignment vertical="center" wrapText="1"/>
    </xf>
    <xf numFmtId="56" fontId="51" fillId="8" borderId="142" xfId="0" quotePrefix="1" applyNumberFormat="1" applyFont="1" applyFill="1" applyBorder="1" applyAlignment="1">
      <alignment vertical="center" wrapText="1"/>
    </xf>
    <xf numFmtId="56" fontId="51" fillId="8" borderId="144" xfId="0" quotePrefix="1" applyNumberFormat="1" applyFont="1" applyFill="1" applyBorder="1" applyAlignment="1">
      <alignment vertical="center" wrapText="1"/>
    </xf>
    <xf numFmtId="56" fontId="51" fillId="8" borderId="81" xfId="0" quotePrefix="1" applyNumberFormat="1" applyFont="1" applyFill="1" applyBorder="1" applyAlignment="1">
      <alignment vertical="center" wrapText="1"/>
    </xf>
    <xf numFmtId="56" fontId="51" fillId="8" borderId="49" xfId="0" quotePrefix="1" applyNumberFormat="1" applyFont="1" applyFill="1" applyBorder="1" applyAlignment="1">
      <alignment vertical="center" wrapText="1"/>
    </xf>
    <xf numFmtId="56" fontId="51" fillId="8" borderId="50" xfId="0" quotePrefix="1" applyNumberFormat="1" applyFont="1" applyFill="1" applyBorder="1" applyAlignment="1">
      <alignment vertical="center" wrapText="1"/>
    </xf>
    <xf numFmtId="56" fontId="51" fillId="8" borderId="83" xfId="0" quotePrefix="1" applyNumberFormat="1" applyFont="1" applyFill="1" applyBorder="1" applyAlignment="1">
      <alignment vertical="center" wrapText="1"/>
    </xf>
    <xf numFmtId="56" fontId="51" fillId="8" borderId="56" xfId="0" quotePrefix="1" applyNumberFormat="1" applyFont="1" applyFill="1" applyBorder="1" applyAlignment="1">
      <alignment vertical="center" wrapText="1"/>
    </xf>
    <xf numFmtId="56" fontId="51" fillId="8" borderId="57" xfId="0" quotePrefix="1" applyNumberFormat="1" applyFont="1" applyFill="1" applyBorder="1" applyAlignment="1">
      <alignment vertical="center" wrapText="1"/>
    </xf>
    <xf numFmtId="56" fontId="51" fillId="9" borderId="81" xfId="0" quotePrefix="1" applyNumberFormat="1" applyFont="1" applyFill="1" applyBorder="1" applyAlignment="1">
      <alignment vertical="center" wrapText="1"/>
    </xf>
    <xf numFmtId="56" fontId="51" fillId="9" borderId="49" xfId="0" quotePrefix="1" applyNumberFormat="1" applyFont="1" applyFill="1" applyBorder="1" applyAlignment="1">
      <alignment vertical="center" wrapText="1"/>
    </xf>
    <xf numFmtId="56" fontId="51" fillId="9" borderId="50" xfId="0" quotePrefix="1" applyNumberFormat="1" applyFont="1" applyFill="1" applyBorder="1" applyAlignment="1">
      <alignment vertical="center" wrapText="1"/>
    </xf>
    <xf numFmtId="56" fontId="51" fillId="9" borderId="83" xfId="0" quotePrefix="1" applyNumberFormat="1" applyFont="1" applyFill="1" applyBorder="1" applyAlignment="1">
      <alignment vertical="center" wrapText="1"/>
    </xf>
    <xf numFmtId="56" fontId="51" fillId="9" borderId="56" xfId="0" quotePrefix="1" applyNumberFormat="1" applyFont="1" applyFill="1" applyBorder="1" applyAlignment="1">
      <alignment vertical="center" wrapText="1"/>
    </xf>
    <xf numFmtId="56" fontId="51" fillId="9" borderId="57" xfId="0" quotePrefix="1" applyNumberFormat="1" applyFont="1" applyFill="1" applyBorder="1" applyAlignment="1">
      <alignment vertical="center" wrapText="1"/>
    </xf>
    <xf numFmtId="0" fontId="51" fillId="8" borderId="78" xfId="0" applyFont="1" applyFill="1" applyBorder="1" applyAlignment="1">
      <alignment horizontal="center" vertical="center" wrapText="1"/>
    </xf>
    <xf numFmtId="0" fontId="51" fillId="8" borderId="79" xfId="0" applyFont="1" applyFill="1" applyBorder="1" applyAlignment="1">
      <alignment horizontal="center" vertical="center" wrapText="1"/>
    </xf>
    <xf numFmtId="0" fontId="51" fillId="8" borderId="66" xfId="0" applyFont="1" applyFill="1" applyBorder="1" applyAlignment="1">
      <alignment horizontal="center" vertical="center" wrapText="1"/>
    </xf>
    <xf numFmtId="0" fontId="51" fillId="8" borderId="10" xfId="0" applyFont="1" applyFill="1" applyBorder="1" applyAlignment="1">
      <alignment horizontal="center" vertical="center" wrapText="1"/>
    </xf>
    <xf numFmtId="0" fontId="51" fillId="8" borderId="69" xfId="0" applyFont="1" applyFill="1" applyBorder="1" applyAlignment="1">
      <alignment horizontal="center" vertical="center" wrapText="1"/>
    </xf>
    <xf numFmtId="0" fontId="51" fillId="8" borderId="8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87" xfId="0" applyFont="1" applyFill="1" applyBorder="1" applyAlignment="1">
      <alignment horizontal="center" vertical="center" wrapText="1"/>
    </xf>
    <xf numFmtId="0" fontId="51" fillId="5" borderId="78" xfId="0" applyFont="1" applyFill="1" applyBorder="1" applyAlignment="1">
      <alignment horizontal="center" vertical="center" wrapText="1"/>
    </xf>
    <xf numFmtId="0" fontId="51" fillId="5" borderId="79" xfId="0" applyFont="1" applyFill="1" applyBorder="1" applyAlignment="1">
      <alignment horizontal="center" vertical="center" wrapText="1"/>
    </xf>
    <xf numFmtId="0" fontId="51" fillId="5" borderId="66" xfId="0" applyFont="1" applyFill="1" applyBorder="1" applyAlignment="1">
      <alignment horizontal="center" vertical="center" wrapText="1"/>
    </xf>
    <xf numFmtId="0" fontId="51" fillId="5" borderId="10" xfId="0" applyFont="1" applyFill="1" applyBorder="1" applyAlignment="1">
      <alignment horizontal="center" vertical="center" wrapText="1"/>
    </xf>
    <xf numFmtId="0" fontId="51" fillId="5" borderId="69" xfId="0" applyFont="1" applyFill="1" applyBorder="1" applyAlignment="1">
      <alignment horizontal="center" vertical="center" wrapText="1"/>
    </xf>
    <xf numFmtId="0" fontId="51" fillId="5" borderId="87" xfId="0" applyFont="1" applyFill="1" applyBorder="1" applyAlignment="1">
      <alignment horizontal="center" vertical="center" wrapText="1"/>
    </xf>
    <xf numFmtId="56" fontId="51" fillId="5" borderId="83" xfId="0" quotePrefix="1" applyNumberFormat="1" applyFont="1" applyFill="1" applyBorder="1" applyAlignment="1">
      <alignment vertical="center" wrapText="1"/>
    </xf>
    <xf numFmtId="56" fontId="51" fillId="5" borderId="56" xfId="0" quotePrefix="1" applyNumberFormat="1" applyFont="1" applyFill="1" applyBorder="1" applyAlignment="1">
      <alignment vertical="center" wrapText="1"/>
    </xf>
    <xf numFmtId="56" fontId="51" fillId="5" borderId="57" xfId="0" quotePrefix="1" applyNumberFormat="1" applyFont="1" applyFill="1" applyBorder="1" applyAlignment="1">
      <alignment vertical="center" wrapText="1"/>
    </xf>
    <xf numFmtId="56" fontId="51" fillId="6" borderId="141" xfId="0" quotePrefix="1" applyNumberFormat="1" applyFont="1" applyFill="1" applyBorder="1" applyAlignment="1">
      <alignment vertical="center" wrapText="1"/>
    </xf>
    <xf numFmtId="56" fontId="51" fillId="6" borderId="142" xfId="0" quotePrefix="1" applyNumberFormat="1" applyFont="1" applyFill="1" applyBorder="1" applyAlignment="1">
      <alignment vertical="center" wrapText="1"/>
    </xf>
    <xf numFmtId="56" fontId="51" fillId="6" borderId="144" xfId="0" quotePrefix="1" applyNumberFormat="1" applyFont="1" applyFill="1" applyBorder="1" applyAlignment="1">
      <alignment vertical="center" wrapText="1"/>
    </xf>
    <xf numFmtId="56" fontId="51" fillId="6" borderId="81" xfId="0" quotePrefix="1" applyNumberFormat="1" applyFont="1" applyFill="1" applyBorder="1" applyAlignment="1">
      <alignment vertical="center" wrapText="1"/>
    </xf>
    <xf numFmtId="56" fontId="51" fillId="6" borderId="49" xfId="0" quotePrefix="1" applyNumberFormat="1" applyFont="1" applyFill="1" applyBorder="1" applyAlignment="1">
      <alignment vertical="center" wrapText="1"/>
    </xf>
    <xf numFmtId="56" fontId="51" fillId="6" borderId="50" xfId="0" quotePrefix="1" applyNumberFormat="1" applyFont="1" applyFill="1" applyBorder="1" applyAlignment="1">
      <alignment vertical="center" wrapText="1"/>
    </xf>
    <xf numFmtId="0" fontId="51" fillId="9" borderId="78" xfId="0" applyFont="1" applyFill="1" applyBorder="1" applyAlignment="1">
      <alignment horizontal="center" vertical="center" wrapText="1"/>
    </xf>
    <xf numFmtId="0" fontId="51" fillId="9" borderId="79" xfId="0" applyFont="1" applyFill="1" applyBorder="1" applyAlignment="1">
      <alignment horizontal="center" vertical="center" wrapText="1"/>
    </xf>
    <xf numFmtId="0" fontId="51" fillId="9" borderId="66" xfId="0" applyFont="1" applyFill="1" applyBorder="1" applyAlignment="1">
      <alignment horizontal="center" vertical="center" wrapText="1"/>
    </xf>
    <xf numFmtId="0" fontId="51" fillId="9" borderId="10" xfId="0" applyFont="1" applyFill="1" applyBorder="1" applyAlignment="1">
      <alignment horizontal="center" vertical="center" wrapText="1"/>
    </xf>
    <xf numFmtId="0" fontId="51" fillId="9" borderId="69" xfId="0" applyFont="1" applyFill="1" applyBorder="1" applyAlignment="1">
      <alignment horizontal="center" vertical="center" wrapText="1"/>
    </xf>
    <xf numFmtId="0" fontId="51" fillId="9" borderId="87" xfId="0" applyFont="1" applyFill="1" applyBorder="1" applyAlignment="1">
      <alignment horizontal="center" vertical="center" wrapText="1"/>
    </xf>
    <xf numFmtId="56" fontId="51" fillId="6" borderId="83" xfId="0" quotePrefix="1" applyNumberFormat="1" applyFont="1" applyFill="1" applyBorder="1" applyAlignment="1">
      <alignment vertical="center" wrapText="1"/>
    </xf>
    <xf numFmtId="56" fontId="51" fillId="6" borderId="56" xfId="0" quotePrefix="1" applyNumberFormat="1" applyFont="1" applyFill="1" applyBorder="1" applyAlignment="1">
      <alignment vertical="center" wrapText="1"/>
    </xf>
    <xf numFmtId="56" fontId="51" fillId="6" borderId="57" xfId="0" quotePrefix="1" applyNumberFormat="1" applyFont="1" applyFill="1" applyBorder="1" applyAlignment="1">
      <alignment vertical="center" wrapText="1"/>
    </xf>
    <xf numFmtId="0" fontId="51" fillId="7" borderId="78" xfId="0" applyFont="1" applyFill="1" applyBorder="1" applyAlignment="1">
      <alignment horizontal="center" vertical="center" wrapText="1"/>
    </xf>
    <xf numFmtId="0" fontId="51" fillId="7" borderId="79" xfId="0" applyFont="1" applyFill="1" applyBorder="1" applyAlignment="1">
      <alignment horizontal="center" vertical="center" wrapText="1"/>
    </xf>
    <xf numFmtId="0" fontId="51" fillId="7" borderId="69" xfId="0" applyFont="1" applyFill="1" applyBorder="1" applyAlignment="1">
      <alignment horizontal="center" vertical="center" wrapText="1"/>
    </xf>
    <xf numFmtId="0" fontId="51" fillId="7" borderId="87" xfId="0" applyFont="1" applyFill="1" applyBorder="1" applyAlignment="1">
      <alignment horizontal="center" vertical="center" wrapText="1"/>
    </xf>
    <xf numFmtId="0" fontId="61" fillId="0" borderId="0" xfId="0" applyFont="1" applyFill="1" applyBorder="1" applyAlignment="1" applyProtection="1">
      <alignment horizontal="center" vertical="center"/>
      <protection locked="0"/>
    </xf>
    <xf numFmtId="0" fontId="3" fillId="0" borderId="0" xfId="0" applyFont="1" applyFill="1" applyBorder="1" applyAlignment="1">
      <alignment horizontal="left" vertical="center"/>
    </xf>
    <xf numFmtId="0" fontId="3" fillId="0" borderId="0" xfId="0" applyFont="1" applyFill="1" applyBorder="1" applyAlignment="1" applyProtection="1">
      <alignment horizontal="center" vertical="center"/>
      <protection locked="0"/>
    </xf>
    <xf numFmtId="0" fontId="3" fillId="0" borderId="0" xfId="0" applyFont="1" applyFill="1" applyBorder="1" applyAlignment="1">
      <alignment horizontal="distributed" vertical="center"/>
    </xf>
    <xf numFmtId="0" fontId="3" fillId="0" borderId="12"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0" xfId="0" applyFont="1" applyFill="1" applyBorder="1" applyAlignment="1">
      <alignment horizontal="right" vertical="center"/>
    </xf>
    <xf numFmtId="0" fontId="3" fillId="0" borderId="0" xfId="0" applyFont="1" applyFill="1" applyBorder="1" applyAlignment="1">
      <alignment horizontal="left" vertical="center" shrinkToFit="1"/>
    </xf>
    <xf numFmtId="0" fontId="3" fillId="0" borderId="0" xfId="0" applyFont="1" applyFill="1" applyBorder="1" applyAlignment="1">
      <alignment vertical="distributed" wrapText="1"/>
    </xf>
    <xf numFmtId="0" fontId="3" fillId="0" borderId="0"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4" fillId="0" borderId="0" xfId="0" applyFont="1" applyAlignment="1">
      <alignment horizontal="distributed" vertical="center" wrapText="1"/>
    </xf>
    <xf numFmtId="0" fontId="4" fillId="0" borderId="0" xfId="0" applyFont="1" applyAlignment="1">
      <alignment horizontal="distributed"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4" fillId="0" borderId="0" xfId="0" applyFont="1" applyAlignment="1">
      <alignment vertical="center"/>
    </xf>
    <xf numFmtId="0" fontId="4" fillId="0" borderId="0" xfId="0" applyFont="1" applyAlignment="1">
      <alignment horizontal="center" wrapText="1"/>
    </xf>
    <xf numFmtId="0" fontId="4" fillId="0" borderId="0" xfId="0" applyFont="1" applyAlignment="1"/>
    <xf numFmtId="0" fontId="4" fillId="0" borderId="0" xfId="0" applyFont="1" applyAlignment="1">
      <alignment horizontal="center"/>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0" borderId="32"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9" fillId="0" borderId="33" xfId="0" applyFont="1" applyBorder="1" applyAlignment="1">
      <alignment horizontal="center" vertical="center"/>
    </xf>
    <xf numFmtId="0" fontId="61" fillId="0" borderId="0" xfId="0" applyFont="1" applyAlignment="1">
      <alignment horizontal="center" vertical="top"/>
    </xf>
    <xf numFmtId="0" fontId="4" fillId="0" borderId="11" xfId="0" applyFont="1" applyBorder="1" applyAlignment="1">
      <alignment vertical="center" wrapText="1"/>
    </xf>
    <xf numFmtId="0" fontId="4" fillId="0" borderId="6" xfId="0" applyFont="1" applyBorder="1" applyAlignment="1">
      <alignment vertical="center"/>
    </xf>
    <xf numFmtId="0" fontId="4" fillId="0" borderId="0" xfId="0" applyFont="1" applyFill="1" applyBorder="1" applyAlignment="1">
      <alignment vertical="center"/>
    </xf>
    <xf numFmtId="0" fontId="9" fillId="0" borderId="34" xfId="0" applyFont="1" applyBorder="1" applyAlignment="1">
      <alignment horizontal="center" vertical="center" wrapText="1"/>
    </xf>
    <xf numFmtId="0" fontId="9" fillId="0" borderId="35" xfId="0" applyFont="1" applyBorder="1" applyAlignment="1">
      <alignment vertical="top" wrapText="1"/>
    </xf>
    <xf numFmtId="0" fontId="9" fillId="0" borderId="36" xfId="0" applyFont="1" applyBorder="1" applyAlignment="1">
      <alignment vertical="top" wrapText="1"/>
    </xf>
    <xf numFmtId="0" fontId="9" fillId="0" borderId="37" xfId="0" applyFont="1" applyBorder="1" applyAlignment="1">
      <alignment vertical="top" wrapText="1"/>
    </xf>
    <xf numFmtId="0" fontId="9" fillId="0" borderId="28" xfId="0" applyFont="1" applyBorder="1" applyAlignment="1">
      <alignment vertical="top" wrapText="1"/>
    </xf>
    <xf numFmtId="0" fontId="9" fillId="0" borderId="29"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31" xfId="0" applyFont="1" applyBorder="1" applyAlignment="1">
      <alignment vertical="top" wrapText="1"/>
    </xf>
    <xf numFmtId="0" fontId="9" fillId="0" borderId="33" xfId="0" applyFont="1" applyBorder="1" applyAlignment="1">
      <alignment vertical="top" wrapText="1"/>
    </xf>
    <xf numFmtId="0" fontId="4" fillId="0" borderId="0" xfId="0" applyNumberFormat="1" applyFont="1" applyBorder="1" applyAlignment="1">
      <alignment vertical="center"/>
    </xf>
    <xf numFmtId="0" fontId="4" fillId="0" borderId="8" xfId="0" applyNumberFormat="1" applyFont="1" applyBorder="1" applyAlignment="1">
      <alignment vertical="center"/>
    </xf>
    <xf numFmtId="0" fontId="4" fillId="0" borderId="0" xfId="0" applyFont="1" applyFill="1" applyBorder="1" applyAlignment="1">
      <alignment horizontal="distributed" vertical="center"/>
    </xf>
    <xf numFmtId="0" fontId="4" fillId="0" borderId="29" xfId="0" applyFont="1" applyBorder="1" applyAlignment="1">
      <alignment vertical="top" wrapText="1"/>
    </xf>
    <xf numFmtId="0" fontId="9" fillId="0" borderId="0" xfId="0" applyFont="1" applyBorder="1" applyAlignment="1">
      <alignment vertical="top" wrapText="1"/>
    </xf>
    <xf numFmtId="0" fontId="9" fillId="0" borderId="128" xfId="0" applyFont="1" applyBorder="1" applyAlignment="1">
      <alignment vertical="top" wrapText="1"/>
    </xf>
    <xf numFmtId="0" fontId="0" fillId="0" borderId="128" xfId="0" applyBorder="1" applyAlignment="1">
      <alignment vertical="top" wrapText="1"/>
    </xf>
    <xf numFmtId="0" fontId="0" fillId="0" borderId="130" xfId="0" applyBorder="1" applyAlignment="1">
      <alignment vertical="top" wrapText="1"/>
    </xf>
    <xf numFmtId="0" fontId="9" fillId="0" borderId="128" xfId="0" applyFont="1" applyBorder="1" applyAlignment="1">
      <alignment horizontal="center" vertical="top" wrapText="1"/>
    </xf>
    <xf numFmtId="0" fontId="0" fillId="0" borderId="128" xfId="0" applyBorder="1" applyAlignment="1">
      <alignment horizontal="center" vertical="top" wrapText="1"/>
    </xf>
    <xf numFmtId="0" fontId="0" fillId="0" borderId="130" xfId="0" applyBorder="1" applyAlignment="1">
      <alignment horizontal="center" vertical="top" wrapText="1"/>
    </xf>
    <xf numFmtId="0" fontId="9" fillId="0" borderId="29" xfId="0" applyFont="1" applyBorder="1" applyAlignment="1">
      <alignment horizontal="center" vertical="top" wrapText="1"/>
    </xf>
    <xf numFmtId="0" fontId="0" fillId="0" borderId="29" xfId="0" applyBorder="1" applyAlignment="1">
      <alignment horizontal="center" vertical="top" wrapText="1"/>
    </xf>
    <xf numFmtId="0" fontId="0" fillId="0" borderId="32" xfId="0" applyBorder="1" applyAlignment="1">
      <alignment horizontal="center" vertical="top" wrapText="1"/>
    </xf>
    <xf numFmtId="0" fontId="0" fillId="0" borderId="31" xfId="0" applyBorder="1" applyAlignment="1">
      <alignment horizontal="center" vertical="top" wrapText="1"/>
    </xf>
    <xf numFmtId="0" fontId="0" fillId="0" borderId="33" xfId="0" applyBorder="1" applyAlignment="1">
      <alignment horizontal="center" vertical="top" wrapText="1"/>
    </xf>
    <xf numFmtId="0" fontId="9" fillId="0" borderId="32" xfId="0" applyFont="1"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127" xfId="0" applyBorder="1" applyAlignment="1">
      <alignment vertical="top" wrapText="1"/>
    </xf>
    <xf numFmtId="0" fontId="0" fillId="0" borderId="30" xfId="0" applyBorder="1" applyAlignment="1">
      <alignment vertical="top" wrapText="1"/>
    </xf>
    <xf numFmtId="0" fontId="0" fillId="0" borderId="31" xfId="0" applyBorder="1" applyAlignment="1">
      <alignment vertical="top" wrapText="1"/>
    </xf>
    <xf numFmtId="0" fontId="0" fillId="0" borderId="129" xfId="0" applyBorder="1" applyAlignment="1">
      <alignment vertical="top" wrapText="1"/>
    </xf>
    <xf numFmtId="0" fontId="0" fillId="0" borderId="33" xfId="0" applyBorder="1" applyAlignment="1">
      <alignment vertical="top" wrapText="1"/>
    </xf>
    <xf numFmtId="0" fontId="37" fillId="0" borderId="0" xfId="0" applyFont="1" applyAlignment="1">
      <alignment horizontal="center" vertical="center"/>
    </xf>
    <xf numFmtId="0" fontId="38" fillId="0" borderId="0" xfId="0" applyFont="1" applyAlignment="1">
      <alignment horizontal="center" vertical="center"/>
    </xf>
    <xf numFmtId="0" fontId="4" fillId="0" borderId="0" xfId="0" applyFont="1" applyAlignment="1">
      <alignment vertical="center" shrinkToFit="1"/>
    </xf>
    <xf numFmtId="0" fontId="0" fillId="0" borderId="0" xfId="0" applyAlignment="1">
      <alignment vertical="center" shrinkToFit="1"/>
    </xf>
    <xf numFmtId="0" fontId="0" fillId="0" borderId="29" xfId="0"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center" vertical="center"/>
    </xf>
    <xf numFmtId="0" fontId="3" fillId="0" borderId="0" xfId="0" applyFont="1" applyFill="1" applyBorder="1" applyAlignment="1">
      <alignment horizontal="left" vertical="top" shrinkToFit="1"/>
    </xf>
    <xf numFmtId="0" fontId="3" fillId="0" borderId="0" xfId="0" applyFont="1" applyFill="1" applyBorder="1" applyAlignment="1" applyProtection="1">
      <alignment horizontal="distributed" vertical="center"/>
      <protection locked="0"/>
    </xf>
    <xf numFmtId="0" fontId="3" fillId="0" borderId="0" xfId="0" applyNumberFormat="1" applyFont="1" applyFill="1" applyBorder="1" applyAlignment="1">
      <alignment vertical="center"/>
    </xf>
    <xf numFmtId="0" fontId="61" fillId="0" borderId="0" xfId="0" applyFont="1" applyFill="1" applyBorder="1" applyAlignment="1">
      <alignment horizontal="center" vertical="center"/>
    </xf>
    <xf numFmtId="0" fontId="3" fillId="0" borderId="0" xfId="0" applyFont="1" applyFill="1" applyBorder="1" applyAlignment="1" applyProtection="1">
      <alignment vertical="center"/>
      <protection locked="0"/>
    </xf>
    <xf numFmtId="0" fontId="3" fillId="0" borderId="0" xfId="0" applyFont="1" applyFill="1" applyBorder="1" applyAlignment="1">
      <alignment vertical="center" shrinkToFit="1"/>
    </xf>
    <xf numFmtId="0" fontId="3" fillId="0" borderId="0" xfId="0" applyFont="1" applyFill="1" applyBorder="1" applyAlignment="1">
      <alignment vertical="center"/>
    </xf>
    <xf numFmtId="38" fontId="3" fillId="0" borderId="0" xfId="2" applyFont="1" applyFill="1" applyBorder="1" applyAlignment="1" applyProtection="1">
      <alignment vertical="center"/>
      <protection locked="0"/>
    </xf>
    <xf numFmtId="0" fontId="3" fillId="0" borderId="0" xfId="0" applyFont="1" applyFill="1" applyBorder="1" applyAlignment="1">
      <alignment horizontal="distributed" vertical="top"/>
    </xf>
    <xf numFmtId="38" fontId="3" fillId="0" borderId="0" xfId="2" applyFont="1" applyFill="1" applyBorder="1" applyAlignment="1">
      <alignment vertical="center"/>
    </xf>
    <xf numFmtId="177" fontId="3" fillId="0" borderId="0" xfId="0" applyNumberFormat="1" applyFont="1" applyFill="1" applyBorder="1" applyAlignment="1" applyProtection="1">
      <alignment vertical="center"/>
      <protection locked="0"/>
    </xf>
    <xf numFmtId="0" fontId="3" fillId="0" borderId="0" xfId="0" applyFont="1" applyFill="1" applyBorder="1" applyAlignment="1">
      <alignment horizontal="center" vertical="center"/>
    </xf>
    <xf numFmtId="0" fontId="3" fillId="0" borderId="0" xfId="0" applyFont="1" applyFill="1" applyBorder="1" applyAlignment="1">
      <alignment vertical="top" wrapText="1"/>
    </xf>
    <xf numFmtId="0" fontId="3" fillId="0" borderId="0" xfId="0" applyFont="1" applyFill="1" applyBorder="1" applyAlignment="1" applyProtection="1">
      <alignment horizontal="left" vertical="center"/>
      <protection locked="0"/>
    </xf>
    <xf numFmtId="0" fontId="3" fillId="0" borderId="0" xfId="0" applyFont="1" applyFill="1" applyBorder="1" applyAlignment="1">
      <alignment horizontal="left" vertical="top" wrapText="1"/>
    </xf>
    <xf numFmtId="3" fontId="3" fillId="0" borderId="0" xfId="0" applyNumberFormat="1" applyFont="1" applyFill="1" applyBorder="1" applyAlignment="1">
      <alignment horizontal="center" vertical="center"/>
    </xf>
    <xf numFmtId="0" fontId="3" fillId="0" borderId="5" xfId="0" applyFont="1" applyFill="1" applyBorder="1" applyAlignment="1">
      <alignment horizontal="right" vertical="center"/>
    </xf>
    <xf numFmtId="0" fontId="3" fillId="0" borderId="6" xfId="0" applyFont="1" applyFill="1" applyBorder="1" applyAlignment="1">
      <alignment horizontal="right" vertical="center"/>
    </xf>
    <xf numFmtId="0" fontId="3" fillId="0" borderId="7" xfId="0" applyFont="1" applyFill="1" applyBorder="1" applyAlignment="1">
      <alignment horizontal="right" vertical="center"/>
    </xf>
    <xf numFmtId="0" fontId="17" fillId="0" borderId="11" xfId="0" applyFont="1" applyFill="1" applyBorder="1" applyAlignment="1">
      <alignment horizontal="center"/>
    </xf>
    <xf numFmtId="0" fontId="17" fillId="0" borderId="0" xfId="0" applyFont="1" applyFill="1" applyBorder="1" applyAlignment="1">
      <alignment horizontal="center"/>
    </xf>
    <xf numFmtId="0" fontId="3" fillId="0" borderId="5" xfId="0" applyFont="1" applyFill="1" applyBorder="1" applyAlignment="1">
      <alignment vertical="center"/>
    </xf>
    <xf numFmtId="0" fontId="3" fillId="0" borderId="6" xfId="0" applyFont="1" applyFill="1" applyBorder="1" applyAlignment="1">
      <alignment vertical="center"/>
    </xf>
    <xf numFmtId="0" fontId="3" fillId="0" borderId="7" xfId="0" applyFont="1" applyFill="1" applyBorder="1" applyAlignment="1">
      <alignment vertical="center"/>
    </xf>
    <xf numFmtId="0" fontId="3" fillId="0" borderId="188" xfId="0" applyFont="1" applyFill="1" applyBorder="1" applyAlignment="1" applyProtection="1">
      <alignment horizontal="center" vertical="center"/>
      <protection locked="0"/>
    </xf>
    <xf numFmtId="0" fontId="3" fillId="0" borderId="192" xfId="0" applyFont="1" applyFill="1" applyBorder="1" applyAlignment="1">
      <alignment horizontal="center" vertical="center"/>
    </xf>
    <xf numFmtId="0" fontId="3" fillId="0" borderId="191" xfId="0" applyFont="1" applyFill="1" applyBorder="1" applyAlignment="1">
      <alignment horizontal="center" vertical="center"/>
    </xf>
    <xf numFmtId="0" fontId="3" fillId="0" borderId="193" xfId="0" applyFont="1" applyFill="1" applyBorder="1" applyAlignment="1">
      <alignment horizontal="center" vertical="center"/>
    </xf>
    <xf numFmtId="0" fontId="3" fillId="0" borderId="11" xfId="0" applyFont="1" applyFill="1" applyBorder="1" applyAlignment="1">
      <alignment vertical="center"/>
    </xf>
    <xf numFmtId="0" fontId="23" fillId="0" borderId="0" xfId="0" applyFont="1" applyFill="1" applyBorder="1" applyAlignment="1">
      <alignment vertical="center" wrapText="1"/>
    </xf>
    <xf numFmtId="0" fontId="62" fillId="0" borderId="178" xfId="0" applyFont="1" applyFill="1" applyBorder="1" applyAlignment="1">
      <alignment horizontal="center" vertical="center"/>
    </xf>
    <xf numFmtId="0" fontId="62" fillId="0" borderId="179" xfId="0" applyFont="1" applyFill="1" applyBorder="1" applyAlignment="1">
      <alignment horizontal="center" vertical="center"/>
    </xf>
    <xf numFmtId="0" fontId="62" fillId="0" borderId="180" xfId="0" applyFont="1" applyFill="1" applyBorder="1" applyAlignment="1">
      <alignment horizontal="center" vertical="center"/>
    </xf>
    <xf numFmtId="179" fontId="3" fillId="0" borderId="0" xfId="0" applyNumberFormat="1" applyFont="1" applyFill="1" applyBorder="1" applyAlignment="1" applyProtection="1">
      <alignment horizontal="left" vertical="center"/>
      <protection locked="0"/>
    </xf>
    <xf numFmtId="0" fontId="3" fillId="0" borderId="0" xfId="0" applyFont="1" applyFill="1" applyBorder="1" applyAlignment="1">
      <alignment horizontal="left" vertical="center" wrapText="1"/>
    </xf>
    <xf numFmtId="176" fontId="3" fillId="0" borderId="0" xfId="0" applyNumberFormat="1" applyFont="1" applyFill="1" applyBorder="1" applyAlignment="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49" fontId="3" fillId="0" borderId="0" xfId="0" applyNumberFormat="1" applyFont="1" applyFill="1" applyBorder="1" applyAlignment="1">
      <alignment vertical="center"/>
    </xf>
    <xf numFmtId="0" fontId="16" fillId="0" borderId="13" xfId="0" applyFont="1" applyFill="1" applyBorder="1" applyAlignment="1">
      <alignment vertical="center"/>
    </xf>
    <xf numFmtId="0" fontId="16" fillId="0" borderId="11" xfId="0" applyFont="1" applyFill="1" applyBorder="1" applyAlignment="1">
      <alignment vertical="center"/>
    </xf>
    <xf numFmtId="0" fontId="16" fillId="0" borderId="18" xfId="0" applyFont="1" applyFill="1" applyBorder="1" applyAlignment="1">
      <alignment vertical="center"/>
    </xf>
    <xf numFmtId="0" fontId="16" fillId="0" borderId="12" xfId="0" applyFont="1" applyFill="1" applyBorder="1" applyAlignment="1">
      <alignment vertical="center"/>
    </xf>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17" xfId="0" applyFont="1" applyFill="1" applyBorder="1" applyAlignment="1">
      <alignment vertical="center"/>
    </xf>
    <xf numFmtId="0" fontId="16" fillId="0" borderId="0" xfId="0" applyFont="1" applyFill="1" applyBorder="1" applyAlignment="1">
      <alignment vertical="center"/>
    </xf>
    <xf numFmtId="0" fontId="16" fillId="0" borderId="10" xfId="0" applyFont="1" applyFill="1" applyBorder="1" applyAlignment="1">
      <alignment vertical="center"/>
    </xf>
    <xf numFmtId="0" fontId="16" fillId="0" borderId="17"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0" fontId="16" fillId="0" borderId="10" xfId="0" applyFont="1" applyFill="1" applyBorder="1" applyAlignment="1" applyProtection="1">
      <alignment vertical="center"/>
      <protection locked="0"/>
    </xf>
    <xf numFmtId="0" fontId="16" fillId="0" borderId="5" xfId="0" applyFont="1" applyFill="1" applyBorder="1" applyAlignment="1">
      <alignment horizontal="center" vertical="center"/>
    </xf>
    <xf numFmtId="0" fontId="16" fillId="0" borderId="6"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5" xfId="0" applyFont="1" applyFill="1" applyBorder="1" applyAlignment="1" applyProtection="1">
      <alignment horizontal="center" vertical="center" shrinkToFit="1"/>
      <protection locked="0"/>
    </xf>
    <xf numFmtId="0" fontId="16" fillId="0" borderId="6" xfId="0" applyFont="1" applyFill="1" applyBorder="1" applyAlignment="1" applyProtection="1">
      <alignment horizontal="center" vertical="center" shrinkToFit="1"/>
      <protection locked="0"/>
    </xf>
    <xf numFmtId="0" fontId="16" fillId="0" borderId="7" xfId="0" applyFont="1" applyFill="1" applyBorder="1" applyAlignment="1" applyProtection="1">
      <alignment horizontal="center" vertical="center" shrinkToFit="1"/>
      <protection locked="0"/>
    </xf>
    <xf numFmtId="0" fontId="16" fillId="0" borderId="5"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protection locked="0"/>
    </xf>
    <xf numFmtId="0" fontId="16" fillId="0" borderId="7" xfId="0" applyFont="1" applyFill="1" applyBorder="1" applyAlignment="1" applyProtection="1">
      <alignment horizontal="center" vertical="center"/>
      <protection locked="0"/>
    </xf>
    <xf numFmtId="0" fontId="16" fillId="0" borderId="12" xfId="0" applyFont="1" applyFill="1" applyBorder="1" applyAlignment="1" applyProtection="1">
      <alignment vertical="center"/>
      <protection locked="0"/>
    </xf>
    <xf numFmtId="0" fontId="16" fillId="0" borderId="8" xfId="0" applyFont="1" applyFill="1" applyBorder="1" applyAlignment="1" applyProtection="1">
      <alignment vertical="center"/>
      <protection locked="0"/>
    </xf>
    <xf numFmtId="0" fontId="16" fillId="0" borderId="9" xfId="0" applyFont="1" applyFill="1" applyBorder="1" applyAlignment="1" applyProtection="1">
      <alignment vertical="center"/>
      <protection locked="0"/>
    </xf>
    <xf numFmtId="0" fontId="3" fillId="0" borderId="0" xfId="0" applyFont="1" applyFill="1" applyBorder="1" applyAlignment="1">
      <alignment vertical="center" wrapText="1"/>
    </xf>
    <xf numFmtId="0" fontId="3" fillId="0" borderId="0" xfId="0" applyFont="1" applyFill="1" applyBorder="1" applyAlignment="1" applyProtection="1">
      <alignment horizontal="right" vertical="center"/>
      <protection locked="0"/>
    </xf>
    <xf numFmtId="0" fontId="16" fillId="0" borderId="12" xfId="0" applyFont="1" applyFill="1" applyBorder="1" applyAlignment="1">
      <alignment horizontal="left" vertical="center" indent="1"/>
    </xf>
    <xf numFmtId="0" fontId="16" fillId="0" borderId="8" xfId="0" applyFont="1" applyFill="1" applyBorder="1" applyAlignment="1">
      <alignment horizontal="left" vertical="center" indent="1"/>
    </xf>
    <xf numFmtId="0" fontId="16" fillId="0" borderId="9" xfId="0" applyFont="1" applyFill="1" applyBorder="1" applyAlignment="1">
      <alignment horizontal="left" vertical="center" indent="1"/>
    </xf>
    <xf numFmtId="0" fontId="16" fillId="0" borderId="8" xfId="0" applyFont="1" applyFill="1" applyBorder="1" applyAlignment="1" applyProtection="1">
      <alignment horizontal="center" vertical="center" wrapText="1"/>
      <protection locked="0"/>
    </xf>
    <xf numFmtId="0" fontId="16" fillId="0" borderId="11" xfId="0" applyFont="1" applyFill="1" applyBorder="1" applyAlignment="1" applyProtection="1">
      <alignment horizontal="center" vertical="center" wrapText="1"/>
      <protection locked="0"/>
    </xf>
    <xf numFmtId="0" fontId="16" fillId="0" borderId="1" xfId="0" applyFont="1" applyFill="1" applyBorder="1" applyAlignment="1">
      <alignment horizontal="center" vertical="center"/>
    </xf>
    <xf numFmtId="0" fontId="16" fillId="0" borderId="12" xfId="0"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12" xfId="0" applyFont="1" applyFill="1" applyBorder="1" applyAlignment="1" applyProtection="1">
      <alignment horizontal="center" vertical="center"/>
      <protection locked="0"/>
    </xf>
    <xf numFmtId="0" fontId="16" fillId="0" borderId="8" xfId="0" applyFont="1" applyFill="1" applyBorder="1" applyAlignment="1" applyProtection="1">
      <alignment horizontal="center" vertical="center"/>
      <protection locked="0"/>
    </xf>
    <xf numFmtId="0" fontId="16" fillId="0" borderId="9" xfId="0" applyFont="1" applyFill="1" applyBorder="1" applyAlignment="1" applyProtection="1">
      <alignment horizontal="center" vertical="center"/>
      <protection locked="0"/>
    </xf>
    <xf numFmtId="0" fontId="16" fillId="0" borderId="13" xfId="0" applyFont="1" applyFill="1" applyBorder="1" applyAlignment="1" applyProtection="1">
      <alignment horizontal="center" vertical="center"/>
      <protection locked="0"/>
    </xf>
    <xf numFmtId="0" fontId="16" fillId="0" borderId="11" xfId="0" applyFont="1" applyFill="1" applyBorder="1" applyAlignment="1" applyProtection="1">
      <alignment horizontal="center" vertical="center"/>
      <protection locked="0"/>
    </xf>
    <xf numFmtId="0" fontId="16" fillId="0" borderId="18" xfId="0" applyFont="1" applyFill="1" applyBorder="1" applyAlignment="1" applyProtection="1">
      <alignment horizontal="center" vertical="center"/>
      <protection locked="0"/>
    </xf>
    <xf numFmtId="0" fontId="16" fillId="0" borderId="1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5" xfId="0" applyFont="1" applyFill="1" applyBorder="1" applyAlignment="1">
      <alignment horizontal="left" vertical="center" indent="1"/>
    </xf>
    <xf numFmtId="0" fontId="16" fillId="0" borderId="6" xfId="0" applyFont="1" applyFill="1" applyBorder="1" applyAlignment="1">
      <alignment horizontal="left" vertical="center" indent="1"/>
    </xf>
    <xf numFmtId="0" fontId="16" fillId="0" borderId="7" xfId="0" applyFont="1" applyFill="1" applyBorder="1" applyAlignment="1">
      <alignment horizontal="left" vertical="center" indent="1"/>
    </xf>
    <xf numFmtId="49" fontId="16" fillId="0" borderId="11" xfId="0" applyNumberFormat="1" applyFont="1" applyFill="1" applyBorder="1" applyAlignment="1">
      <alignment horizontal="left" vertical="center"/>
    </xf>
    <xf numFmtId="0" fontId="16" fillId="0" borderId="11" xfId="0" applyFont="1" applyFill="1" applyBorder="1" applyAlignment="1">
      <alignment horizontal="left" vertical="center"/>
    </xf>
    <xf numFmtId="0" fontId="16" fillId="0" borderId="18" xfId="0" applyFont="1" applyFill="1" applyBorder="1" applyAlignment="1">
      <alignment horizontal="left" vertical="center"/>
    </xf>
    <xf numFmtId="0" fontId="16" fillId="0" borderId="8" xfId="0" applyFont="1" applyFill="1" applyBorder="1" applyAlignment="1">
      <alignment horizontal="left" vertical="center" wrapText="1"/>
    </xf>
    <xf numFmtId="0" fontId="16" fillId="0" borderId="11" xfId="0" applyFont="1" applyFill="1" applyBorder="1" applyAlignment="1">
      <alignment horizontal="left" vertical="center" wrapText="1"/>
    </xf>
    <xf numFmtId="0" fontId="16" fillId="0" borderId="13" xfId="0" applyFont="1" applyFill="1" applyBorder="1" applyAlignment="1">
      <alignment horizontal="left" vertical="center" indent="1"/>
    </xf>
    <xf numFmtId="0" fontId="16" fillId="0" borderId="11" xfId="0" applyFont="1" applyFill="1" applyBorder="1" applyAlignment="1">
      <alignment horizontal="left" vertical="center" indent="1"/>
    </xf>
    <xf numFmtId="0" fontId="16" fillId="0" borderId="13" xfId="0" applyFont="1" applyFill="1" applyBorder="1" applyAlignment="1" applyProtection="1">
      <alignment horizontal="center" vertical="center" wrapText="1"/>
      <protection locked="0"/>
    </xf>
    <xf numFmtId="0" fontId="16" fillId="0" borderId="18" xfId="0" applyFont="1" applyFill="1" applyBorder="1" applyAlignment="1" applyProtection="1">
      <alignment horizontal="center" vertical="center" wrapText="1"/>
      <protection locked="0"/>
    </xf>
    <xf numFmtId="0" fontId="16" fillId="0" borderId="15" xfId="0" applyFont="1" applyFill="1" applyBorder="1" applyAlignment="1">
      <alignment vertical="center"/>
    </xf>
    <xf numFmtId="0" fontId="16" fillId="0" borderId="16" xfId="0" applyFont="1" applyFill="1" applyBorder="1" applyAlignment="1">
      <alignment vertical="center"/>
    </xf>
    <xf numFmtId="0" fontId="16" fillId="0" borderId="1" xfId="0" applyFont="1" applyFill="1" applyBorder="1" applyAlignment="1">
      <alignment horizontal="center" vertical="center" wrapText="1"/>
    </xf>
    <xf numFmtId="0" fontId="16" fillId="0" borderId="8" xfId="0" applyFont="1" applyFill="1" applyBorder="1" applyAlignment="1">
      <alignment horizontal="left" vertical="center"/>
    </xf>
    <xf numFmtId="0" fontId="16" fillId="0" borderId="0" xfId="0" applyFont="1" applyFill="1" applyBorder="1" applyAlignment="1" applyProtection="1">
      <alignment horizontal="distributed" vertical="center"/>
      <protection locked="0"/>
    </xf>
    <xf numFmtId="0" fontId="16" fillId="0" borderId="0" xfId="0" applyFont="1" applyFill="1" applyBorder="1" applyAlignment="1">
      <alignment horizontal="distributed" vertical="center"/>
    </xf>
    <xf numFmtId="0" fontId="16" fillId="0" borderId="11" xfId="0" applyFont="1" applyFill="1" applyBorder="1" applyAlignment="1" applyProtection="1">
      <alignment horizontal="left" vertical="center"/>
      <protection locked="0"/>
    </xf>
    <xf numFmtId="0" fontId="16" fillId="0" borderId="9" xfId="0" applyFont="1" applyFill="1" applyBorder="1" applyAlignment="1">
      <alignment horizontal="left" vertical="center"/>
    </xf>
    <xf numFmtId="0" fontId="16" fillId="0" borderId="8" xfId="0" applyFont="1" applyFill="1" applyBorder="1" applyAlignment="1" applyProtection="1">
      <alignment horizontal="left" vertical="center"/>
      <protection locked="0"/>
    </xf>
    <xf numFmtId="0" fontId="16" fillId="0" borderId="9" xfId="0" applyFont="1" applyFill="1" applyBorder="1" applyAlignment="1" applyProtection="1">
      <alignment horizontal="left" vertical="center"/>
      <protection locked="0"/>
    </xf>
    <xf numFmtId="0" fontId="16" fillId="0" borderId="18" xfId="0" applyFont="1" applyFill="1" applyBorder="1" applyAlignment="1" applyProtection="1">
      <alignment horizontal="left" vertical="center"/>
      <protection locked="0"/>
    </xf>
    <xf numFmtId="0" fontId="16" fillId="0" borderId="12" xfId="0" applyFont="1" applyFill="1" applyBorder="1" applyAlignment="1" applyProtection="1">
      <alignment horizontal="center" vertical="center" wrapText="1"/>
      <protection locked="0"/>
    </xf>
    <xf numFmtId="0" fontId="16" fillId="0" borderId="6" xfId="0" applyFont="1" applyFill="1" applyBorder="1" applyAlignment="1" applyProtection="1">
      <alignment horizontal="center" vertical="center" wrapText="1"/>
      <protection locked="0"/>
    </xf>
    <xf numFmtId="0" fontId="16" fillId="0" borderId="7" xfId="0" applyFont="1" applyFill="1" applyBorder="1" applyAlignment="1" applyProtection="1">
      <alignment horizontal="center" vertical="center" wrapText="1"/>
      <protection locked="0"/>
    </xf>
    <xf numFmtId="0" fontId="16" fillId="0" borderId="12" xfId="0" applyFont="1" applyFill="1" applyBorder="1" applyAlignment="1" applyProtection="1">
      <alignment horizontal="left" vertical="center" indent="1"/>
      <protection locked="0"/>
    </xf>
    <xf numFmtId="0" fontId="16" fillId="0" borderId="8" xfId="0" applyFont="1" applyFill="1" applyBorder="1" applyAlignment="1" applyProtection="1">
      <alignment horizontal="left" vertical="center" indent="1"/>
      <protection locked="0"/>
    </xf>
    <xf numFmtId="0" fontId="16" fillId="0" borderId="9" xfId="0" applyFont="1" applyFill="1" applyBorder="1" applyAlignment="1" applyProtection="1">
      <alignment horizontal="left" vertical="center" indent="1"/>
      <protection locked="0"/>
    </xf>
    <xf numFmtId="0" fontId="16" fillId="0" borderId="13" xfId="0" applyFont="1" applyFill="1" applyBorder="1" applyAlignment="1" applyProtection="1">
      <alignment horizontal="left" vertical="center" indent="1"/>
      <protection locked="0"/>
    </xf>
    <xf numFmtId="0" fontId="16" fillId="0" borderId="11" xfId="0" applyFont="1" applyFill="1" applyBorder="1" applyAlignment="1" applyProtection="1">
      <alignment horizontal="left" vertical="center" indent="1"/>
      <protection locked="0"/>
    </xf>
    <xf numFmtId="0" fontId="16" fillId="0" borderId="18" xfId="0" applyFont="1" applyFill="1" applyBorder="1" applyAlignment="1" applyProtection="1">
      <alignment horizontal="left" vertical="center" indent="1"/>
      <protection locked="0"/>
    </xf>
    <xf numFmtId="0" fontId="16" fillId="0" borderId="5" xfId="0" applyFont="1" applyFill="1" applyBorder="1" applyAlignment="1" applyProtection="1">
      <alignment horizontal="left" vertical="center" indent="1"/>
      <protection locked="0"/>
    </xf>
    <xf numFmtId="0" fontId="16" fillId="0" borderId="6" xfId="0" applyFont="1" applyFill="1" applyBorder="1" applyAlignment="1" applyProtection="1">
      <alignment horizontal="left" vertical="center" indent="1"/>
      <protection locked="0"/>
    </xf>
    <xf numFmtId="0" fontId="16" fillId="0" borderId="7" xfId="0" applyFont="1" applyFill="1" applyBorder="1" applyAlignment="1" applyProtection="1">
      <alignment horizontal="left" vertical="center" indent="1"/>
      <protection locked="0"/>
    </xf>
    <xf numFmtId="0" fontId="16" fillId="0" borderId="9" xfId="0" applyFont="1" applyFill="1" applyBorder="1" applyAlignment="1" applyProtection="1">
      <alignment horizontal="center" vertical="center" wrapText="1"/>
      <protection locked="0"/>
    </xf>
    <xf numFmtId="0" fontId="16" fillId="0" borderId="0" xfId="0" applyFont="1" applyFill="1" applyBorder="1" applyAlignment="1">
      <alignment horizontal="right" vertical="center"/>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6" fillId="0" borderId="12" xfId="0" applyNumberFormat="1" applyFont="1" applyFill="1" applyBorder="1" applyAlignment="1">
      <alignment horizontal="center" vertical="center"/>
    </xf>
    <xf numFmtId="0" fontId="16" fillId="0" borderId="8" xfId="0" applyNumberFormat="1" applyFont="1" applyFill="1" applyBorder="1" applyAlignment="1">
      <alignment horizontal="center" vertical="center"/>
    </xf>
    <xf numFmtId="0" fontId="16" fillId="0" borderId="9" xfId="0" applyNumberFormat="1" applyFont="1" applyFill="1" applyBorder="1" applyAlignment="1">
      <alignment horizontal="center" vertical="center"/>
    </xf>
    <xf numFmtId="0" fontId="16" fillId="0" borderId="13" xfId="0" applyNumberFormat="1" applyFont="1" applyFill="1" applyBorder="1" applyAlignment="1">
      <alignment horizontal="center" vertical="center"/>
    </xf>
    <xf numFmtId="0" fontId="16" fillId="0" borderId="11" xfId="0" applyNumberFormat="1" applyFont="1" applyFill="1" applyBorder="1" applyAlignment="1">
      <alignment horizontal="center" vertical="center"/>
    </xf>
    <xf numFmtId="0" fontId="16" fillId="0" borderId="18" xfId="0" applyNumberFormat="1" applyFont="1" applyFill="1" applyBorder="1" applyAlignment="1">
      <alignment horizontal="center" vertical="center"/>
    </xf>
    <xf numFmtId="0" fontId="16" fillId="0" borderId="8"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6" fillId="0" borderId="21" xfId="0" applyFont="1" applyFill="1" applyBorder="1" applyAlignment="1">
      <alignment vertical="center" wrapText="1"/>
    </xf>
    <xf numFmtId="0" fontId="16" fillId="0" borderId="17"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10" xfId="0" applyFont="1" applyFill="1" applyBorder="1" applyAlignment="1" applyProtection="1">
      <alignment horizontal="center" vertical="center"/>
      <protection locked="0"/>
    </xf>
    <xf numFmtId="49" fontId="16" fillId="0" borderId="8" xfId="0" applyNumberFormat="1" applyFont="1" applyFill="1" applyBorder="1" applyAlignment="1">
      <alignment horizontal="center" vertical="center"/>
    </xf>
    <xf numFmtId="49" fontId="16" fillId="0" borderId="12" xfId="0" applyNumberFormat="1" applyFont="1" applyFill="1" applyBorder="1" applyAlignment="1">
      <alignment horizontal="center" vertical="center"/>
    </xf>
    <xf numFmtId="49" fontId="16" fillId="0" borderId="11" xfId="0" applyNumberFormat="1" applyFont="1" applyFill="1" applyBorder="1" applyAlignment="1">
      <alignment horizontal="center" vertical="center"/>
    </xf>
    <xf numFmtId="0" fontId="16" fillId="0" borderId="5" xfId="0" applyFont="1" applyFill="1" applyBorder="1" applyAlignment="1" applyProtection="1">
      <alignment horizontal="left" vertical="center" wrapText="1" indent="1"/>
      <protection locked="0"/>
    </xf>
    <xf numFmtId="0" fontId="16" fillId="0" borderId="6" xfId="0" applyFont="1" applyFill="1" applyBorder="1" applyAlignment="1" applyProtection="1">
      <alignment horizontal="left" vertical="center" wrapText="1" indent="1"/>
      <protection locked="0"/>
    </xf>
    <xf numFmtId="0" fontId="16" fillId="0" borderId="7" xfId="0" applyFont="1" applyFill="1" applyBorder="1" applyAlignment="1" applyProtection="1">
      <alignment horizontal="left" vertical="center" wrapText="1" indent="1"/>
      <protection locked="0"/>
    </xf>
    <xf numFmtId="0" fontId="16"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0" borderId="11" xfId="0" applyFont="1" applyFill="1" applyBorder="1" applyAlignment="1">
      <alignment vertical="center" wrapText="1"/>
    </xf>
    <xf numFmtId="0" fontId="16" fillId="0" borderId="6" xfId="0" applyFont="1" applyFill="1" applyBorder="1" applyAlignment="1" applyProtection="1">
      <alignment horizontal="left" vertical="center"/>
      <protection locked="0"/>
    </xf>
    <xf numFmtId="0" fontId="16" fillId="0" borderId="5" xfId="0" applyFont="1" applyFill="1" applyBorder="1" applyAlignment="1">
      <alignment horizontal="left" vertical="center" indent="2"/>
    </xf>
    <xf numFmtId="0" fontId="16" fillId="0" borderId="6" xfId="0" applyFont="1" applyFill="1" applyBorder="1" applyAlignment="1">
      <alignment horizontal="left" vertical="center" indent="2"/>
    </xf>
    <xf numFmtId="0" fontId="16" fillId="0" borderId="12"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18" xfId="0" applyFont="1" applyFill="1" applyBorder="1" applyAlignment="1">
      <alignment horizontal="left" vertical="center" wrapText="1"/>
    </xf>
    <xf numFmtId="0" fontId="16" fillId="0" borderId="12" xfId="0" applyFont="1" applyFill="1" applyBorder="1" applyAlignment="1" applyProtection="1">
      <alignment horizontal="left" vertical="center" wrapText="1" indent="1"/>
      <protection locked="0"/>
    </xf>
    <xf numFmtId="0" fontId="16" fillId="0" borderId="8" xfId="0" applyFont="1" applyFill="1" applyBorder="1" applyAlignment="1" applyProtection="1">
      <alignment horizontal="left" vertical="center" wrapText="1" indent="1"/>
      <protection locked="0"/>
    </xf>
    <xf numFmtId="0" fontId="16" fillId="0" borderId="9" xfId="0" applyFont="1" applyFill="1" applyBorder="1" applyAlignment="1" applyProtection="1">
      <alignment horizontal="left" vertical="center" wrapText="1" indent="1"/>
      <protection locked="0"/>
    </xf>
    <xf numFmtId="0" fontId="16" fillId="0" borderId="13" xfId="0" applyFont="1" applyFill="1" applyBorder="1" applyAlignment="1" applyProtection="1">
      <alignment horizontal="left" vertical="center" wrapText="1" indent="1"/>
      <protection locked="0"/>
    </xf>
    <xf numFmtId="0" fontId="16" fillId="0" borderId="11" xfId="0" applyFont="1" applyFill="1" applyBorder="1" applyAlignment="1" applyProtection="1">
      <alignment horizontal="left" vertical="center" wrapText="1" indent="1"/>
      <protection locked="0"/>
    </xf>
    <xf numFmtId="0" fontId="16" fillId="0" borderId="18" xfId="0" applyFont="1" applyFill="1" applyBorder="1" applyAlignment="1" applyProtection="1">
      <alignment horizontal="left" vertical="center" wrapText="1" indent="1"/>
      <protection locked="0"/>
    </xf>
    <xf numFmtId="0" fontId="16" fillId="0" borderId="15"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1" xfId="0" applyFont="1" applyFill="1" applyBorder="1" applyAlignment="1" applyProtection="1">
      <alignment vertical="center"/>
      <protection locked="0"/>
    </xf>
    <xf numFmtId="0" fontId="4" fillId="0" borderId="0" xfId="0" applyFont="1" applyFill="1" applyBorder="1" applyAlignment="1">
      <alignment horizontal="center" vertical="center"/>
    </xf>
    <xf numFmtId="0" fontId="16" fillId="0" borderId="5" xfId="0" applyFont="1" applyFill="1" applyBorder="1" applyAlignment="1">
      <alignment horizontal="distributed" vertical="center"/>
    </xf>
    <xf numFmtId="0" fontId="16" fillId="0" borderId="6" xfId="0" applyFont="1" applyFill="1" applyBorder="1" applyAlignment="1">
      <alignment horizontal="distributed" vertical="center"/>
    </xf>
    <xf numFmtId="0" fontId="16" fillId="0" borderId="7" xfId="0" applyFont="1" applyFill="1" applyBorder="1" applyAlignment="1">
      <alignment horizontal="distributed" vertical="center"/>
    </xf>
    <xf numFmtId="0" fontId="16" fillId="0" borderId="6" xfId="0" applyNumberFormat="1" applyFont="1" applyFill="1" applyBorder="1" applyAlignment="1">
      <alignment horizontal="center" vertical="center"/>
    </xf>
    <xf numFmtId="0" fontId="16" fillId="0" borderId="7" xfId="0" applyNumberFormat="1" applyFont="1" applyFill="1" applyBorder="1" applyAlignment="1">
      <alignment horizontal="center" vertical="center"/>
    </xf>
    <xf numFmtId="0" fontId="16" fillId="0" borderId="5"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 xfId="0" applyFont="1" applyFill="1" applyBorder="1" applyAlignment="1" applyProtection="1">
      <alignment horizontal="center" vertical="center" textRotation="255"/>
      <protection locked="0"/>
    </xf>
    <xf numFmtId="0" fontId="16" fillId="0" borderId="14" xfId="0" applyFont="1" applyFill="1" applyBorder="1" applyAlignment="1" applyProtection="1">
      <alignment horizontal="center" vertical="center" textRotation="255"/>
      <protection locked="0"/>
    </xf>
    <xf numFmtId="0" fontId="16" fillId="0" borderId="1" xfId="0" applyFont="1" applyFill="1" applyBorder="1" applyAlignment="1" applyProtection="1">
      <alignment horizontal="distributed" vertical="center"/>
      <protection locked="0"/>
    </xf>
    <xf numFmtId="0" fontId="16" fillId="0" borderId="1" xfId="0" applyFont="1" applyFill="1" applyBorder="1" applyAlignment="1" applyProtection="1">
      <alignment vertical="center"/>
      <protection locked="0"/>
    </xf>
    <xf numFmtId="0" fontId="16" fillId="0" borderId="12" xfId="0" applyFont="1" applyFill="1" applyBorder="1" applyAlignment="1">
      <alignment horizontal="distributed" vertical="center"/>
    </xf>
    <xf numFmtId="0" fontId="16" fillId="0" borderId="8" xfId="0" applyFont="1" applyFill="1" applyBorder="1" applyAlignment="1">
      <alignment horizontal="distributed" vertical="center"/>
    </xf>
    <xf numFmtId="0" fontId="16" fillId="0" borderId="9" xfId="0" applyFont="1" applyFill="1" applyBorder="1" applyAlignment="1">
      <alignment horizontal="distributed" vertical="center"/>
    </xf>
    <xf numFmtId="0" fontId="16" fillId="0" borderId="5" xfId="0" applyFont="1" applyFill="1" applyBorder="1" applyAlignment="1">
      <alignment horizontal="left" vertical="center"/>
    </xf>
    <xf numFmtId="0" fontId="16" fillId="0" borderId="6" xfId="0" applyFont="1" applyFill="1" applyBorder="1" applyAlignment="1">
      <alignment horizontal="left" vertical="center"/>
    </xf>
    <xf numFmtId="0" fontId="16" fillId="0" borderId="7" xfId="0" applyFont="1" applyFill="1" applyBorder="1" applyAlignment="1">
      <alignment horizontal="left" vertical="center"/>
    </xf>
    <xf numFmtId="0" fontId="16" fillId="0" borderId="1" xfId="0" applyFont="1" applyFill="1" applyBorder="1" applyAlignment="1">
      <alignment horizontal="distributed" vertical="center"/>
    </xf>
    <xf numFmtId="0" fontId="16" fillId="0" borderId="16" xfId="0" applyFont="1" applyFill="1" applyBorder="1" applyAlignment="1" applyProtection="1">
      <alignment horizontal="center" vertical="center" textRotation="255"/>
      <protection locked="0"/>
    </xf>
    <xf numFmtId="0" fontId="16" fillId="0" borderId="1" xfId="0" applyFont="1" applyFill="1" applyBorder="1" applyAlignment="1">
      <alignment vertical="center"/>
    </xf>
    <xf numFmtId="0" fontId="16" fillId="0" borderId="14" xfId="0" applyFont="1" applyFill="1" applyBorder="1" applyAlignment="1" applyProtection="1">
      <alignment horizontal="distributed" vertical="center"/>
      <protection locked="0"/>
    </xf>
    <xf numFmtId="0" fontId="20" fillId="0" borderId="7" xfId="0" applyFont="1" applyBorder="1" applyAlignment="1">
      <alignment horizontal="center" vertical="center"/>
    </xf>
    <xf numFmtId="0" fontId="20" fillId="0" borderId="5" xfId="0" applyFont="1" applyBorder="1" applyAlignment="1">
      <alignment horizontal="center" vertical="center"/>
    </xf>
    <xf numFmtId="0" fontId="20" fillId="0" borderId="1" xfId="0" applyFont="1" applyBorder="1" applyAlignment="1">
      <alignment horizontal="center" vertical="center"/>
    </xf>
    <xf numFmtId="0" fontId="25" fillId="0" borderId="1" xfId="0" applyFont="1" applyBorder="1" applyAlignment="1">
      <alignment horizontal="center" vertical="center"/>
    </xf>
    <xf numFmtId="0" fontId="20" fillId="0" borderId="1" xfId="0" applyFont="1" applyBorder="1" applyAlignment="1">
      <alignment horizontal="distributed" vertical="center"/>
    </xf>
    <xf numFmtId="0" fontId="20" fillId="0" borderId="1" xfId="0" applyFont="1" applyBorder="1" applyAlignment="1">
      <alignment vertical="center"/>
    </xf>
    <xf numFmtId="0" fontId="8" fillId="0" borderId="0" xfId="0" applyFont="1" applyFill="1" applyBorder="1" applyAlignment="1">
      <alignment vertical="center"/>
    </xf>
    <xf numFmtId="0" fontId="8"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8" fillId="0" borderId="12" xfId="0" applyFont="1" applyFill="1" applyBorder="1" applyAlignment="1">
      <alignment horizontal="left" vertical="center"/>
    </xf>
    <xf numFmtId="0" fontId="8" fillId="0" borderId="8" xfId="0" applyFont="1" applyFill="1" applyBorder="1" applyAlignment="1">
      <alignment horizontal="left" vertical="center"/>
    </xf>
    <xf numFmtId="0" fontId="8" fillId="0" borderId="9" xfId="0" applyFont="1" applyFill="1" applyBorder="1" applyAlignment="1">
      <alignment horizontal="left" vertical="center"/>
    </xf>
    <xf numFmtId="0" fontId="8" fillId="0" borderId="5" xfId="0" applyFont="1" applyFill="1" applyBorder="1" applyAlignment="1">
      <alignment horizontal="left" vertical="center"/>
    </xf>
    <xf numFmtId="0" fontId="8" fillId="0" borderId="6" xfId="0" applyFont="1" applyFill="1" applyBorder="1" applyAlignment="1">
      <alignment horizontal="left" vertical="center"/>
    </xf>
    <xf numFmtId="0" fontId="8" fillId="0" borderId="7" xfId="0" applyFont="1" applyFill="1" applyBorder="1" applyAlignment="1">
      <alignment horizontal="left" vertical="center"/>
    </xf>
    <xf numFmtId="0" fontId="8" fillId="0" borderId="6" xfId="0" applyFont="1" applyFill="1" applyBorder="1" applyAlignment="1" applyProtection="1">
      <alignment horizontal="left" vertical="center"/>
      <protection locked="0"/>
    </xf>
    <xf numFmtId="0" fontId="8" fillId="0" borderId="7" xfId="0" applyFont="1" applyFill="1" applyBorder="1" applyAlignment="1" applyProtection="1">
      <alignment horizontal="left" vertical="center"/>
      <protection locked="0"/>
    </xf>
    <xf numFmtId="0" fontId="8" fillId="0" borderId="5" xfId="0" applyFont="1" applyFill="1" applyBorder="1" applyAlignment="1" applyProtection="1">
      <alignment horizontal="left" vertical="center"/>
      <protection locked="0"/>
    </xf>
    <xf numFmtId="0" fontId="8" fillId="0" borderId="8" xfId="0" applyFont="1" applyFill="1" applyBorder="1" applyAlignment="1" applyProtection="1">
      <alignment horizontal="left" vertical="center"/>
      <protection locked="0"/>
    </xf>
    <xf numFmtId="0" fontId="8" fillId="0" borderId="9" xfId="0" applyFont="1" applyFill="1" applyBorder="1" applyAlignment="1" applyProtection="1">
      <alignment horizontal="left" vertical="center"/>
      <protection locked="0"/>
    </xf>
    <xf numFmtId="0" fontId="8" fillId="0" borderId="5" xfId="0" applyFont="1" applyFill="1" applyBorder="1" applyAlignment="1">
      <alignment vertical="center"/>
    </xf>
    <xf numFmtId="0" fontId="8" fillId="0" borderId="6" xfId="0" applyFont="1" applyFill="1" applyBorder="1" applyAlignment="1">
      <alignment vertical="center"/>
    </xf>
    <xf numFmtId="0" fontId="8" fillId="0" borderId="13" xfId="0" applyFont="1" applyFill="1" applyBorder="1" applyAlignment="1">
      <alignment vertical="center"/>
    </xf>
    <xf numFmtId="0" fontId="8" fillId="0" borderId="11" xfId="0" applyFont="1" applyFill="1" applyBorder="1" applyAlignment="1">
      <alignment vertical="center"/>
    </xf>
    <xf numFmtId="0" fontId="8" fillId="0" borderId="7" xfId="0" applyFont="1" applyFill="1" applyBorder="1" applyAlignment="1">
      <alignment vertical="center"/>
    </xf>
    <xf numFmtId="0" fontId="8" fillId="0" borderId="6" xfId="0" applyFont="1" applyFill="1" applyBorder="1" applyAlignment="1" applyProtection="1">
      <alignment vertical="center"/>
      <protection locked="0"/>
    </xf>
    <xf numFmtId="0" fontId="8" fillId="0" borderId="7" xfId="0" applyFont="1" applyFill="1" applyBorder="1" applyAlignment="1" applyProtection="1">
      <alignment vertical="center"/>
      <protection locked="0"/>
    </xf>
    <xf numFmtId="0" fontId="8" fillId="0" borderId="11" xfId="0" applyFont="1" applyFill="1" applyBorder="1" applyAlignment="1">
      <alignment horizontal="center" vertical="center"/>
    </xf>
    <xf numFmtId="0" fontId="8" fillId="0" borderId="18"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3"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8" fillId="0" borderId="5" xfId="0" applyFont="1" applyFill="1" applyBorder="1" applyAlignment="1" applyProtection="1">
      <alignment vertical="center"/>
      <protection locked="0"/>
    </xf>
    <xf numFmtId="0" fontId="8" fillId="0" borderId="12" xfId="0" applyFont="1" applyFill="1" applyBorder="1" applyAlignment="1" applyProtection="1">
      <alignment vertical="center"/>
      <protection locked="0"/>
    </xf>
    <xf numFmtId="0" fontId="8" fillId="0" borderId="8" xfId="0" applyFont="1" applyFill="1" applyBorder="1" applyAlignment="1" applyProtection="1">
      <alignment vertical="center"/>
      <protection locked="0"/>
    </xf>
    <xf numFmtId="0" fontId="8" fillId="0" borderId="18" xfId="0" applyFont="1" applyFill="1" applyBorder="1" applyAlignment="1">
      <alignment vertical="center"/>
    </xf>
    <xf numFmtId="0" fontId="0" fillId="0" borderId="0" xfId="0" applyAlignment="1">
      <alignment horizontal="distributed" vertical="center"/>
    </xf>
    <xf numFmtId="0" fontId="60" fillId="0" borderId="0" xfId="0" applyFont="1" applyFill="1" applyBorder="1" applyAlignment="1">
      <alignment horizontal="center" vertical="center"/>
    </xf>
    <xf numFmtId="0" fontId="3" fillId="0" borderId="5" xfId="0" applyFont="1" applyFill="1" applyBorder="1" applyAlignment="1" applyProtection="1">
      <alignment horizontal="distributed" vertical="center"/>
      <protection locked="0"/>
    </xf>
    <xf numFmtId="0" fontId="3" fillId="0" borderId="6" xfId="0" applyFont="1" applyFill="1" applyBorder="1" applyAlignment="1" applyProtection="1">
      <alignment horizontal="distributed" vertical="center"/>
      <protection locked="0"/>
    </xf>
    <xf numFmtId="0" fontId="3" fillId="0" borderId="7" xfId="0" applyFont="1" applyFill="1" applyBorder="1" applyAlignment="1" applyProtection="1">
      <alignment horizontal="distributed" vertical="center"/>
      <protection locked="0"/>
    </xf>
    <xf numFmtId="0" fontId="3" fillId="0" borderId="5" xfId="0" applyFont="1" applyFill="1" applyBorder="1" applyAlignment="1">
      <alignment horizontal="distributed" vertical="center"/>
    </xf>
    <xf numFmtId="0" fontId="3" fillId="0" borderId="6" xfId="0" applyFont="1" applyFill="1" applyBorder="1" applyAlignment="1">
      <alignment horizontal="distributed" vertical="center"/>
    </xf>
    <xf numFmtId="0" fontId="3" fillId="0" borderId="7" xfId="0" applyFont="1" applyFill="1" applyBorder="1" applyAlignment="1">
      <alignment horizontal="distributed" vertical="center"/>
    </xf>
    <xf numFmtId="0" fontId="26" fillId="0" borderId="178" xfId="0" applyFont="1" applyFill="1" applyBorder="1" applyAlignment="1">
      <alignment horizontal="center" vertical="center"/>
    </xf>
    <xf numFmtId="0" fontId="26" fillId="0" borderId="179"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14" xfId="0" applyFont="1" applyFill="1" applyBorder="1" applyAlignment="1">
      <alignment vertical="center"/>
    </xf>
    <xf numFmtId="0" fontId="8" fillId="0" borderId="15" xfId="0" applyFont="1" applyFill="1" applyBorder="1" applyAlignment="1">
      <alignment vertical="center"/>
    </xf>
    <xf numFmtId="0" fontId="8" fillId="0" borderId="16" xfId="0" applyFont="1" applyFill="1" applyBorder="1" applyAlignment="1">
      <alignment vertical="center"/>
    </xf>
    <xf numFmtId="0" fontId="8" fillId="0" borderId="12"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1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2" xfId="0" applyFont="1" applyFill="1" applyBorder="1" applyAlignment="1">
      <alignment vertical="top" wrapText="1"/>
    </xf>
    <xf numFmtId="0" fontId="8" fillId="0" borderId="8" xfId="0" applyFont="1" applyFill="1" applyBorder="1" applyAlignment="1">
      <alignment vertical="top"/>
    </xf>
    <xf numFmtId="0" fontId="8" fillId="0" borderId="9" xfId="0" applyFont="1" applyFill="1" applyBorder="1" applyAlignment="1">
      <alignment vertical="top"/>
    </xf>
    <xf numFmtId="0" fontId="8" fillId="0" borderId="17" xfId="0" applyFont="1" applyFill="1" applyBorder="1" applyAlignment="1">
      <alignment vertical="top"/>
    </xf>
    <xf numFmtId="0" fontId="8" fillId="0" borderId="0" xfId="0" applyFont="1" applyFill="1" applyBorder="1" applyAlignment="1">
      <alignment vertical="top"/>
    </xf>
    <xf numFmtId="0" fontId="8" fillId="0" borderId="10" xfId="0" applyFont="1" applyFill="1" applyBorder="1" applyAlignment="1">
      <alignment vertical="top"/>
    </xf>
    <xf numFmtId="0" fontId="8" fillId="0" borderId="13" xfId="0" applyFont="1" applyFill="1" applyBorder="1" applyAlignment="1">
      <alignment vertical="top"/>
    </xf>
    <xf numFmtId="0" fontId="8" fillId="0" borderId="11" xfId="0" applyFont="1" applyFill="1" applyBorder="1" applyAlignment="1">
      <alignment vertical="top"/>
    </xf>
    <xf numFmtId="0" fontId="8" fillId="0" borderId="18" xfId="0" applyFont="1" applyFill="1" applyBorder="1" applyAlignment="1">
      <alignment vertical="top"/>
    </xf>
    <xf numFmtId="0" fontId="8" fillId="0" borderId="18" xfId="0" applyFont="1" applyFill="1" applyBorder="1" applyAlignment="1" applyProtection="1">
      <alignment vertical="center"/>
      <protection locked="0"/>
    </xf>
    <xf numFmtId="0" fontId="8" fillId="0" borderId="10" xfId="0" applyFont="1" applyFill="1" applyBorder="1" applyAlignment="1">
      <alignment horizontal="center" vertical="center"/>
    </xf>
    <xf numFmtId="0" fontId="8" fillId="0" borderId="5" xfId="0" applyFont="1" applyFill="1" applyBorder="1" applyAlignment="1" applyProtection="1">
      <alignment horizontal="right" vertical="center"/>
      <protection locked="0"/>
    </xf>
    <xf numFmtId="0" fontId="8" fillId="0" borderId="6" xfId="0" applyFont="1" applyFill="1" applyBorder="1" applyAlignment="1" applyProtection="1">
      <alignment horizontal="right" vertical="center"/>
      <protection locked="0"/>
    </xf>
    <xf numFmtId="0" fontId="8" fillId="0" borderId="7" xfId="0" applyFont="1" applyFill="1" applyBorder="1" applyAlignment="1" applyProtection="1">
      <alignment horizontal="right" vertical="center"/>
      <protection locked="0"/>
    </xf>
    <xf numFmtId="0" fontId="8" fillId="0" borderId="12"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0" xfId="0" applyNumberFormat="1" applyFont="1" applyFill="1" applyBorder="1" applyAlignment="1">
      <alignment vertical="center"/>
    </xf>
    <xf numFmtId="0" fontId="8" fillId="0" borderId="13" xfId="0" applyFont="1" applyFill="1" applyBorder="1" applyAlignment="1">
      <alignment horizontal="left" wrapText="1"/>
    </xf>
    <xf numFmtId="0" fontId="8" fillId="0" borderId="11" xfId="0" applyFont="1" applyFill="1" applyBorder="1" applyAlignment="1">
      <alignment horizontal="left" wrapText="1"/>
    </xf>
    <xf numFmtId="0" fontId="8" fillId="0" borderId="18" xfId="0" applyFont="1" applyFill="1" applyBorder="1" applyAlignment="1">
      <alignment horizontal="left" wrapText="1"/>
    </xf>
    <xf numFmtId="0" fontId="8" fillId="0" borderId="5" xfId="0" applyFont="1" applyFill="1" applyBorder="1" applyAlignment="1">
      <alignment horizontal="right" vertical="center"/>
    </xf>
    <xf numFmtId="0" fontId="8" fillId="0" borderId="6" xfId="0" applyFont="1" applyFill="1" applyBorder="1" applyAlignment="1">
      <alignment horizontal="right" vertical="center"/>
    </xf>
    <xf numFmtId="0" fontId="8" fillId="0" borderId="7" xfId="0" applyFont="1" applyFill="1" applyBorder="1" applyAlignment="1">
      <alignment horizontal="right" vertical="center"/>
    </xf>
    <xf numFmtId="0" fontId="8" fillId="0" borderId="12" xfId="0" applyFont="1" applyFill="1" applyBorder="1" applyAlignment="1">
      <alignment horizontal="left" vertical="top"/>
    </xf>
    <xf numFmtId="0" fontId="8" fillId="0" borderId="8" xfId="0" applyFont="1" applyFill="1" applyBorder="1" applyAlignment="1">
      <alignment horizontal="left" vertical="top"/>
    </xf>
    <xf numFmtId="0" fontId="8" fillId="0" borderId="9" xfId="0" applyFont="1" applyFill="1" applyBorder="1" applyAlignment="1">
      <alignment horizontal="left" vertical="top"/>
    </xf>
    <xf numFmtId="0" fontId="8" fillId="0" borderId="13" xfId="0" applyFont="1" applyFill="1" applyBorder="1" applyAlignment="1">
      <alignment horizontal="left" vertical="top"/>
    </xf>
    <xf numFmtId="0" fontId="8" fillId="0" borderId="11" xfId="0" applyFont="1" applyFill="1" applyBorder="1" applyAlignment="1">
      <alignment horizontal="left" vertical="top"/>
    </xf>
    <xf numFmtId="0" fontId="8" fillId="0" borderId="18" xfId="0" applyFont="1" applyFill="1" applyBorder="1" applyAlignment="1">
      <alignment horizontal="left" vertical="top"/>
    </xf>
    <xf numFmtId="0" fontId="8" fillId="0" borderId="11" xfId="0" applyFont="1" applyFill="1" applyBorder="1" applyAlignment="1" applyProtection="1">
      <alignment vertical="center" wrapText="1"/>
      <protection locked="0"/>
    </xf>
    <xf numFmtId="0" fontId="8" fillId="0" borderId="8" xfId="0" applyNumberFormat="1" applyFont="1" applyFill="1" applyBorder="1" applyAlignment="1">
      <alignment vertical="center"/>
    </xf>
    <xf numFmtId="0" fontId="8" fillId="0" borderId="66" xfId="3" applyFont="1" applyBorder="1" applyAlignment="1">
      <alignment horizontal="center" vertical="center"/>
    </xf>
    <xf numFmtId="0" fontId="8" fillId="0" borderId="0" xfId="3" applyFont="1" applyBorder="1" applyAlignment="1">
      <alignment horizontal="center" vertical="center"/>
    </xf>
    <xf numFmtId="0" fontId="8" fillId="0" borderId="65" xfId="3" applyFont="1" applyBorder="1" applyAlignment="1">
      <alignment horizontal="center" vertical="center"/>
    </xf>
    <xf numFmtId="0" fontId="8" fillId="0" borderId="169" xfId="3" applyFont="1" applyFill="1" applyBorder="1" applyAlignment="1">
      <alignment vertical="top" textRotation="255"/>
    </xf>
    <xf numFmtId="0" fontId="8" fillId="0" borderId="171" xfId="3" applyFont="1" applyFill="1" applyBorder="1" applyAlignment="1">
      <alignment vertical="top" textRotation="255"/>
    </xf>
    <xf numFmtId="0" fontId="8" fillId="0" borderId="174" xfId="3" applyFont="1" applyFill="1" applyBorder="1" applyAlignment="1">
      <alignment vertical="top" textRotation="255"/>
    </xf>
    <xf numFmtId="0" fontId="8" fillId="0" borderId="168" xfId="3" applyFont="1" applyBorder="1" applyAlignment="1">
      <alignment vertical="top" textRotation="255"/>
    </xf>
    <xf numFmtId="0" fontId="8" fillId="0" borderId="75" xfId="3" applyFont="1" applyBorder="1" applyAlignment="1">
      <alignment vertical="top" textRotation="255"/>
    </xf>
    <xf numFmtId="0" fontId="8" fillId="0" borderId="173" xfId="3" applyFont="1" applyBorder="1" applyAlignment="1">
      <alignment vertical="top" textRotation="255"/>
    </xf>
    <xf numFmtId="0" fontId="8" fillId="0" borderId="168" xfId="3" applyFont="1" applyFill="1" applyBorder="1" applyAlignment="1">
      <alignment vertical="top" textRotation="255"/>
    </xf>
    <xf numFmtId="0" fontId="8" fillId="0" borderId="75" xfId="3" applyFont="1" applyFill="1" applyBorder="1" applyAlignment="1">
      <alignment vertical="top" textRotation="255"/>
    </xf>
    <xf numFmtId="0" fontId="8" fillId="0" borderId="173" xfId="3" applyFont="1" applyFill="1" applyBorder="1" applyAlignment="1">
      <alignment vertical="top" textRotation="255"/>
    </xf>
    <xf numFmtId="0" fontId="8" fillId="3" borderId="168" xfId="3" applyFont="1" applyFill="1" applyBorder="1" applyAlignment="1">
      <alignment vertical="top" textRotation="255"/>
    </xf>
    <xf numFmtId="0" fontId="8" fillId="3" borderId="75" xfId="3" applyFont="1" applyFill="1" applyBorder="1" applyAlignment="1">
      <alignment vertical="top" textRotation="255"/>
    </xf>
    <xf numFmtId="0" fontId="8" fillId="3" borderId="173" xfId="3" applyFont="1" applyFill="1" applyBorder="1" applyAlignment="1">
      <alignment vertical="top" textRotation="255"/>
    </xf>
    <xf numFmtId="0" fontId="8" fillId="0" borderId="64" xfId="3" applyFont="1" applyBorder="1" applyAlignment="1">
      <alignment horizontal="center" vertical="center"/>
    </xf>
    <xf numFmtId="0" fontId="8" fillId="0" borderId="151" xfId="3" applyFont="1" applyBorder="1" applyAlignment="1">
      <alignment horizontal="center" vertical="center"/>
    </xf>
    <xf numFmtId="0" fontId="8" fillId="0" borderId="38" xfId="3" applyFont="1" applyBorder="1" applyAlignment="1">
      <alignment horizontal="center" vertical="center" wrapText="1"/>
    </xf>
    <xf numFmtId="0" fontId="8" fillId="0" borderId="59" xfId="3" applyFont="1" applyBorder="1" applyAlignment="1">
      <alignment horizontal="center" vertical="center" wrapText="1"/>
    </xf>
    <xf numFmtId="0" fontId="8" fillId="0" borderId="61" xfId="3" applyFont="1" applyBorder="1" applyAlignment="1">
      <alignment horizontal="center" vertical="center" wrapText="1"/>
    </xf>
    <xf numFmtId="0" fontId="3" fillId="0" borderId="78" xfId="3" applyFont="1" applyBorder="1" applyAlignment="1">
      <alignment horizontal="center" vertical="center"/>
    </xf>
    <xf numFmtId="0" fontId="3" fillId="0" borderId="40" xfId="3" applyFont="1" applyBorder="1" applyAlignment="1">
      <alignment horizontal="center" vertical="center"/>
    </xf>
    <xf numFmtId="0" fontId="3" fillId="0" borderId="79" xfId="3" applyFont="1" applyBorder="1" applyAlignment="1">
      <alignment horizontal="center" vertical="center"/>
    </xf>
    <xf numFmtId="0" fontId="3" fillId="0" borderId="66" xfId="3" applyFont="1" applyBorder="1" applyAlignment="1">
      <alignment horizontal="center" vertical="center"/>
    </xf>
    <xf numFmtId="0" fontId="3" fillId="0" borderId="0" xfId="3" applyFont="1" applyBorder="1" applyAlignment="1">
      <alignment horizontal="center" vertical="center"/>
    </xf>
    <xf numFmtId="0" fontId="3" fillId="0" borderId="10" xfId="3" applyFont="1" applyBorder="1" applyAlignment="1">
      <alignment horizontal="center" vertical="center"/>
    </xf>
    <xf numFmtId="0" fontId="3" fillId="0" borderId="69" xfId="3" applyFont="1" applyBorder="1" applyAlignment="1">
      <alignment horizontal="center" vertical="center"/>
    </xf>
    <xf numFmtId="0" fontId="3" fillId="0" borderId="91" xfId="3" applyFont="1" applyBorder="1" applyAlignment="1">
      <alignment horizontal="center" vertical="center"/>
    </xf>
    <xf numFmtId="0" fontId="3" fillId="0" borderId="87" xfId="3" applyFont="1" applyBorder="1" applyAlignment="1">
      <alignment horizontal="center" vertical="center"/>
    </xf>
    <xf numFmtId="0" fontId="8" fillId="0" borderId="78" xfId="3" applyFont="1" applyBorder="1" applyAlignment="1">
      <alignment horizontal="center" vertical="center"/>
    </xf>
    <xf numFmtId="0" fontId="8" fillId="0" borderId="40" xfId="3" applyFont="1" applyBorder="1" applyAlignment="1">
      <alignment horizontal="center" vertical="center"/>
    </xf>
    <xf numFmtId="0" fontId="8" fillId="0" borderId="41" xfId="3" applyFont="1" applyBorder="1" applyAlignment="1">
      <alignment horizontal="center" vertical="center"/>
    </xf>
    <xf numFmtId="0" fontId="8" fillId="0" borderId="69" xfId="3" applyFont="1" applyBorder="1" applyAlignment="1">
      <alignment horizontal="center" vertical="center"/>
    </xf>
    <xf numFmtId="0" fontId="8" fillId="0" borderId="91" xfId="3" applyFont="1" applyBorder="1" applyAlignment="1">
      <alignment horizontal="center" vertical="center"/>
    </xf>
    <xf numFmtId="0" fontId="8" fillId="0" borderId="90" xfId="3" applyFont="1" applyBorder="1" applyAlignment="1">
      <alignment horizontal="center" vertical="center"/>
    </xf>
    <xf numFmtId="0" fontId="8" fillId="0" borderId="167" xfId="3" applyFont="1" applyBorder="1" applyAlignment="1">
      <alignment vertical="top" textRotation="255" wrapText="1"/>
    </xf>
    <xf numFmtId="0" fontId="8" fillId="0" borderId="170" xfId="3" applyFont="1" applyBorder="1" applyAlignment="1">
      <alignment vertical="top" textRotation="255"/>
    </xf>
    <xf numFmtId="0" fontId="8" fillId="0" borderId="172" xfId="3" applyFont="1" applyBorder="1" applyAlignment="1">
      <alignment vertical="top" textRotation="255"/>
    </xf>
    <xf numFmtId="0" fontId="8" fillId="0" borderId="67" xfId="3" applyFont="1" applyBorder="1" applyAlignment="1">
      <alignment horizontal="center" vertical="center"/>
    </xf>
    <xf numFmtId="0" fontId="8" fillId="0" borderId="11" xfId="3" applyFont="1" applyBorder="1" applyAlignment="1">
      <alignment horizontal="center" vertical="center"/>
    </xf>
    <xf numFmtId="0" fontId="8" fillId="0" borderId="80" xfId="3" applyFont="1" applyBorder="1" applyAlignment="1">
      <alignment horizontal="center" vertical="center"/>
    </xf>
    <xf numFmtId="0" fontId="8" fillId="0" borderId="44" xfId="3" applyFont="1" applyBorder="1" applyAlignment="1">
      <alignment horizontal="center" vertical="center"/>
    </xf>
    <xf numFmtId="0" fontId="8" fillId="0" borderId="1" xfId="3" applyFont="1" applyBorder="1" applyAlignment="1">
      <alignment horizontal="center" vertical="center"/>
    </xf>
    <xf numFmtId="0" fontId="8" fillId="0" borderId="109" xfId="3" applyFont="1" applyBorder="1" applyAlignment="1">
      <alignment horizontal="center" vertical="center" wrapText="1"/>
    </xf>
    <xf numFmtId="0" fontId="8" fillId="0" borderId="109" xfId="3" applyFont="1" applyBorder="1" applyAlignment="1">
      <alignment horizontal="center" vertical="center"/>
    </xf>
    <xf numFmtId="0" fontId="8" fillId="0" borderId="12" xfId="3" applyFont="1" applyBorder="1" applyAlignment="1">
      <alignment horizontal="center" vertical="center" wrapText="1"/>
    </xf>
    <xf numFmtId="0" fontId="8" fillId="0" borderId="13" xfId="3" applyFont="1" applyBorder="1" applyAlignment="1">
      <alignment horizontal="center" vertical="center" wrapText="1"/>
    </xf>
    <xf numFmtId="0" fontId="8" fillId="0" borderId="79" xfId="3" applyFont="1" applyBorder="1" applyAlignment="1">
      <alignment horizontal="center" vertical="center"/>
    </xf>
    <xf numFmtId="0" fontId="8" fillId="0" borderId="10" xfId="3" applyFont="1" applyBorder="1" applyAlignment="1">
      <alignment horizontal="center" vertical="center"/>
    </xf>
    <xf numFmtId="0" fontId="8" fillId="0" borderId="87" xfId="3" applyFont="1" applyBorder="1" applyAlignment="1">
      <alignment horizontal="center" vertical="center"/>
    </xf>
    <xf numFmtId="0" fontId="8" fillId="0" borderId="42" xfId="3" applyFont="1" applyBorder="1" applyAlignment="1">
      <alignment horizontal="center" vertical="center"/>
    </xf>
    <xf numFmtId="0" fontId="8" fillId="0" borderId="6" xfId="3" applyFont="1" applyBorder="1" applyAlignment="1">
      <alignment horizontal="center" vertical="center"/>
    </xf>
    <xf numFmtId="0" fontId="8" fillId="0" borderId="43" xfId="3" applyFont="1" applyBorder="1" applyAlignment="1">
      <alignment horizontal="center" vertical="center"/>
    </xf>
    <xf numFmtId="0" fontId="8" fillId="0" borderId="161" xfId="3" applyFont="1" applyBorder="1" applyAlignment="1">
      <alignment horizontal="center" vertical="center"/>
    </xf>
    <xf numFmtId="0" fontId="8" fillId="0" borderId="113" xfId="3" applyFont="1" applyBorder="1" applyAlignment="1">
      <alignment horizontal="center" vertical="center"/>
    </xf>
    <xf numFmtId="0" fontId="8" fillId="0" borderId="114" xfId="3" applyFont="1" applyBorder="1" applyAlignment="1">
      <alignment horizontal="center" vertical="center"/>
    </xf>
    <xf numFmtId="49" fontId="54" fillId="0" borderId="44" xfId="3" applyNumberFormat="1" applyFont="1" applyBorder="1" applyAlignment="1">
      <alignment horizontal="center" vertical="center"/>
    </xf>
    <xf numFmtId="49" fontId="54" fillId="0" borderId="1" xfId="3" applyNumberFormat="1" applyFont="1" applyBorder="1" applyAlignment="1">
      <alignment horizontal="center" vertical="center"/>
    </xf>
    <xf numFmtId="0" fontId="8" fillId="0" borderId="39" xfId="3" applyFont="1" applyBorder="1" applyAlignment="1">
      <alignment horizontal="center" vertical="center"/>
    </xf>
    <xf numFmtId="0" fontId="8" fillId="0" borderId="13" xfId="3" applyFont="1" applyBorder="1" applyAlignment="1">
      <alignment horizontal="center" vertical="center"/>
    </xf>
    <xf numFmtId="0" fontId="8" fillId="0" borderId="18" xfId="3" applyFont="1" applyBorder="1" applyAlignment="1">
      <alignment horizontal="center" vertical="center"/>
    </xf>
    <xf numFmtId="0" fontId="8" fillId="0" borderId="8" xfId="3" applyFont="1" applyBorder="1" applyAlignment="1">
      <alignment horizontal="center" vertical="center" wrapText="1"/>
    </xf>
    <xf numFmtId="0" fontId="8" fillId="0" borderId="9" xfId="3" applyFont="1" applyBorder="1" applyAlignment="1">
      <alignment horizontal="center" vertical="center" wrapText="1"/>
    </xf>
    <xf numFmtId="0" fontId="8" fillId="0" borderId="92" xfId="3" applyFont="1" applyBorder="1" applyAlignment="1">
      <alignment horizontal="center" vertical="center" wrapText="1"/>
    </xf>
    <xf numFmtId="0" fontId="8" fillId="0" borderId="91" xfId="3" applyFont="1" applyBorder="1" applyAlignment="1">
      <alignment horizontal="center" vertical="center" wrapText="1"/>
    </xf>
    <xf numFmtId="0" fontId="8" fillId="0" borderId="87" xfId="3" applyFont="1" applyBorder="1" applyAlignment="1">
      <alignment horizontal="center" vertical="center" wrapText="1"/>
    </xf>
    <xf numFmtId="49" fontId="54" fillId="0" borderId="109" xfId="3" applyNumberFormat="1" applyFont="1" applyBorder="1" applyAlignment="1">
      <alignment horizontal="center" vertical="center"/>
    </xf>
    <xf numFmtId="49" fontId="54" fillId="0" borderId="7" xfId="3" applyNumberFormat="1" applyFont="1" applyBorder="1" applyAlignment="1">
      <alignment horizontal="center" vertical="center"/>
    </xf>
    <xf numFmtId="0" fontId="3" fillId="0" borderId="152" xfId="3" applyFont="1" applyBorder="1" applyAlignment="1">
      <alignment horizontal="center" vertical="center"/>
    </xf>
    <xf numFmtId="0" fontId="3" fillId="0" borderId="150" xfId="3" applyFont="1" applyBorder="1" applyAlignment="1">
      <alignment horizontal="center" vertical="center"/>
    </xf>
    <xf numFmtId="0" fontId="8" fillId="0" borderId="68" xfId="3" applyFont="1" applyBorder="1" applyAlignment="1">
      <alignment horizontal="center" vertical="center" wrapText="1"/>
    </xf>
    <xf numFmtId="0" fontId="3" fillId="0" borderId="108" xfId="3" applyFont="1" applyBorder="1" applyAlignment="1">
      <alignment horizontal="center" vertical="center"/>
    </xf>
    <xf numFmtId="0" fontId="3" fillId="0" borderId="158" xfId="3" applyFont="1" applyBorder="1" applyAlignment="1">
      <alignment horizontal="center" vertical="center"/>
    </xf>
    <xf numFmtId="0" fontId="8" fillId="0" borderId="39" xfId="3" applyFont="1" applyBorder="1" applyAlignment="1">
      <alignment horizontal="center" vertical="center" wrapText="1"/>
    </xf>
    <xf numFmtId="0" fontId="8" fillId="0" borderId="79" xfId="3" applyFont="1" applyBorder="1" applyAlignment="1">
      <alignment horizontal="center" vertical="center" wrapText="1"/>
    </xf>
    <xf numFmtId="0" fontId="8" fillId="0" borderId="18" xfId="3" applyFont="1" applyBorder="1" applyAlignment="1">
      <alignment horizontal="center" vertical="center" wrapText="1"/>
    </xf>
    <xf numFmtId="0" fontId="8" fillId="0" borderId="154" xfId="3" applyFont="1" applyBorder="1" applyAlignment="1">
      <alignment horizontal="center" vertical="center" wrapText="1"/>
    </xf>
    <xf numFmtId="0" fontId="8" fillId="0" borderId="159" xfId="3" applyFont="1" applyBorder="1" applyAlignment="1">
      <alignment horizontal="center" vertical="center" wrapText="1"/>
    </xf>
    <xf numFmtId="0" fontId="8" fillId="0" borderId="155" xfId="3" applyFont="1" applyBorder="1" applyAlignment="1">
      <alignment horizontal="center" vertical="center" wrapText="1"/>
    </xf>
    <xf numFmtId="0" fontId="8" fillId="0" borderId="156" xfId="3" applyFont="1" applyBorder="1" applyAlignment="1">
      <alignment horizontal="center" vertical="center" wrapText="1"/>
    </xf>
    <xf numFmtId="0" fontId="8" fillId="0" borderId="160" xfId="3" applyFont="1" applyBorder="1" applyAlignment="1">
      <alignment horizontal="center" vertical="center" wrapText="1"/>
    </xf>
    <xf numFmtId="0" fontId="8" fillId="0" borderId="157" xfId="3" applyFont="1" applyBorder="1" applyAlignment="1">
      <alignment horizontal="center" vertical="center" wrapText="1"/>
    </xf>
    <xf numFmtId="0" fontId="8" fillId="0" borderId="108" xfId="3" applyFont="1" applyBorder="1" applyAlignment="1">
      <alignment horizontal="center" vertical="center" wrapText="1"/>
    </xf>
    <xf numFmtId="0" fontId="8" fillId="0" borderId="148" xfId="3" applyFont="1" applyBorder="1" applyAlignment="1">
      <alignment horizontal="center" vertical="center" wrapText="1"/>
    </xf>
    <xf numFmtId="0" fontId="8" fillId="0" borderId="150" xfId="3" applyFont="1" applyBorder="1" applyAlignment="1">
      <alignment horizontal="center" vertical="center" wrapText="1"/>
    </xf>
    <xf numFmtId="0" fontId="8" fillId="0" borderId="59" xfId="3" applyFont="1" applyBorder="1" applyAlignment="1">
      <alignment horizontal="center" vertical="center"/>
    </xf>
    <xf numFmtId="0" fontId="3" fillId="0" borderId="0" xfId="0" applyFont="1" applyAlignment="1">
      <alignment horizontal="right"/>
    </xf>
    <xf numFmtId="0" fontId="8" fillId="0" borderId="8" xfId="0" applyNumberFormat="1" applyFont="1" applyBorder="1" applyAlignment="1">
      <alignment horizontal="center" vertical="center"/>
    </xf>
    <xf numFmtId="0" fontId="8" fillId="0" borderId="11" xfId="0" applyNumberFormat="1" applyFont="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8" fillId="0" borderId="12" xfId="0" applyFont="1" applyBorder="1" applyAlignment="1">
      <alignment horizontal="center" vertical="center"/>
    </xf>
    <xf numFmtId="0" fontId="8" fillId="0" borderId="9" xfId="0" applyFont="1" applyBorder="1" applyAlignment="1">
      <alignment horizontal="center" vertical="center"/>
    </xf>
    <xf numFmtId="0" fontId="8" fillId="0" borderId="13" xfId="0" applyFont="1" applyBorder="1" applyAlignment="1">
      <alignment horizontal="center" vertical="center"/>
    </xf>
    <xf numFmtId="0" fontId="8" fillId="0" borderId="18" xfId="0" applyFont="1" applyBorder="1" applyAlignment="1">
      <alignment horizontal="center" vertical="center"/>
    </xf>
    <xf numFmtId="0" fontId="61" fillId="0" borderId="0" xfId="0" applyFont="1" applyAlignment="1">
      <alignment horizontal="center"/>
    </xf>
    <xf numFmtId="0" fontId="8" fillId="0" borderId="8" xfId="0" applyFont="1" applyBorder="1" applyAlignment="1">
      <alignment horizontal="center" vertical="center"/>
    </xf>
    <xf numFmtId="0" fontId="8" fillId="0" borderId="11" xfId="0" applyFont="1" applyBorder="1" applyAlignment="1">
      <alignment horizontal="center" vertical="center"/>
    </xf>
    <xf numFmtId="0" fontId="8" fillId="0" borderId="6" xfId="0" applyFont="1" applyBorder="1" applyAlignment="1">
      <alignment horizontal="center" vertical="center"/>
    </xf>
    <xf numFmtId="0" fontId="8" fillId="0" borderId="5"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7" xfId="0" applyFont="1" applyBorder="1" applyAlignment="1">
      <alignment horizontal="left" vertical="center" wrapText="1" indent="1"/>
    </xf>
    <xf numFmtId="178" fontId="8" fillId="0" borderId="5" xfId="0" applyNumberFormat="1" applyFont="1" applyBorder="1" applyAlignment="1">
      <alignment vertical="center"/>
    </xf>
    <xf numFmtId="178" fontId="8" fillId="0" borderId="6" xfId="0" applyNumberFormat="1" applyFont="1" applyBorder="1" applyAlignment="1">
      <alignment vertical="center"/>
    </xf>
    <xf numFmtId="178" fontId="8" fillId="0" borderId="7" xfId="0" applyNumberFormat="1" applyFont="1" applyBorder="1" applyAlignment="1">
      <alignment vertical="center"/>
    </xf>
    <xf numFmtId="0" fontId="16" fillId="0" borderId="5" xfId="0" applyFont="1" applyBorder="1" applyAlignment="1">
      <alignment horizontal="center" vertical="center"/>
    </xf>
    <xf numFmtId="0" fontId="16" fillId="0" borderId="7" xfId="0" applyFont="1" applyBorder="1" applyAlignment="1">
      <alignment horizontal="center" vertical="center"/>
    </xf>
    <xf numFmtId="0" fontId="44" fillId="0" borderId="0" xfId="0" applyFont="1" applyAlignment="1">
      <alignment horizontal="center"/>
    </xf>
    <xf numFmtId="0" fontId="45" fillId="0" borderId="0" xfId="0" applyNumberFormat="1" applyFont="1" applyFill="1" applyBorder="1" applyAlignment="1" applyProtection="1">
      <alignment horizontal="left" wrapText="1"/>
    </xf>
    <xf numFmtId="0" fontId="40" fillId="0" borderId="0" xfId="0" applyFont="1" applyAlignment="1">
      <alignment horizontal="center"/>
    </xf>
    <xf numFmtId="0" fontId="41" fillId="0" borderId="0" xfId="0" applyFont="1" applyAlignment="1">
      <alignment horizontal="center"/>
    </xf>
    <xf numFmtId="0" fontId="39" fillId="0" borderId="0" xfId="0" quotePrefix="1" applyFont="1" applyAlignment="1">
      <alignment horizontal="center"/>
    </xf>
    <xf numFmtId="0" fontId="43" fillId="0" borderId="0" xfId="0" applyFont="1" applyAlignment="1">
      <alignment horizontal="center"/>
    </xf>
    <xf numFmtId="0" fontId="8" fillId="0" borderId="14" xfId="0" applyFont="1" applyBorder="1" applyAlignment="1">
      <alignment horizontal="center" vertical="center" textRotation="255" wrapText="1"/>
    </xf>
    <xf numFmtId="0" fontId="8" fillId="0" borderId="15" xfId="0" applyFont="1" applyBorder="1" applyAlignment="1">
      <alignment horizontal="center" vertical="center" textRotation="255" wrapText="1"/>
    </xf>
    <xf numFmtId="0" fontId="8" fillId="0" borderId="16" xfId="0" applyFont="1" applyBorder="1" applyAlignment="1">
      <alignment horizontal="center" vertical="center" textRotation="255" wrapText="1"/>
    </xf>
    <xf numFmtId="0" fontId="3" fillId="0" borderId="0" xfId="0" applyFont="1" applyAlignment="1">
      <alignment vertical="top" wrapText="1"/>
    </xf>
    <xf numFmtId="0" fontId="3" fillId="0" borderId="0" xfId="0" applyFont="1" applyBorder="1" applyAlignment="1">
      <alignment vertical="top" wrapText="1"/>
    </xf>
    <xf numFmtId="0" fontId="8" fillId="0" borderId="17" xfId="0" applyFont="1" applyBorder="1" applyAlignment="1">
      <alignment horizontal="center" vertical="center"/>
    </xf>
    <xf numFmtId="0" fontId="8" fillId="0" borderId="0" xfId="0" applyFont="1" applyBorder="1" applyAlignment="1">
      <alignment horizontal="center" vertical="center"/>
    </xf>
    <xf numFmtId="0" fontId="3" fillId="0" borderId="6" xfId="0" applyFont="1" applyBorder="1" applyAlignment="1">
      <alignment horizontal="righ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6" xfId="0" applyFont="1" applyBorder="1" applyAlignment="1">
      <alignment vertical="center"/>
    </xf>
    <xf numFmtId="0" fontId="3" fillId="0" borderId="5"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5" xfId="0" applyFont="1" applyFill="1" applyBorder="1" applyAlignment="1" applyProtection="1">
      <alignment vertical="center"/>
      <protection locked="0"/>
    </xf>
    <xf numFmtId="0" fontId="3" fillId="0" borderId="6" xfId="0" applyFont="1" applyFill="1" applyBorder="1" applyAlignment="1" applyProtection="1">
      <alignment vertical="center"/>
      <protection locked="0"/>
    </xf>
    <xf numFmtId="0" fontId="3" fillId="0" borderId="7" xfId="0" applyFont="1" applyFill="1" applyBorder="1" applyAlignment="1" applyProtection="1">
      <alignment vertical="center"/>
      <protection locked="0"/>
    </xf>
    <xf numFmtId="0" fontId="3" fillId="0" borderId="13" xfId="0" applyFont="1" applyFill="1" applyBorder="1" applyAlignment="1">
      <alignment vertical="center"/>
    </xf>
    <xf numFmtId="0" fontId="3" fillId="0" borderId="18" xfId="0" applyFont="1" applyFill="1" applyBorder="1" applyAlignment="1">
      <alignment vertical="center"/>
    </xf>
    <xf numFmtId="0" fontId="3" fillId="0" borderId="5" xfId="0" applyFont="1" applyFill="1" applyBorder="1" applyAlignment="1">
      <alignment horizontal="distributed" vertical="center" wrapText="1"/>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Font="1" applyFill="1" applyBorder="1" applyAlignment="1" applyProtection="1">
      <alignment horizontal="distributed" vertical="center"/>
      <protection locked="0"/>
    </xf>
    <xf numFmtId="0" fontId="3" fillId="0" borderId="8" xfId="0" applyFont="1" applyFill="1" applyBorder="1" applyAlignment="1" applyProtection="1">
      <alignment horizontal="distributed" vertical="center"/>
      <protection locked="0"/>
    </xf>
    <xf numFmtId="0" fontId="3" fillId="0" borderId="9" xfId="0" applyFont="1" applyFill="1" applyBorder="1" applyAlignment="1" applyProtection="1">
      <alignment horizontal="distributed" vertical="center"/>
      <protection locked="0"/>
    </xf>
    <xf numFmtId="0" fontId="3" fillId="0" borderId="17" xfId="0" applyFont="1" applyFill="1" applyBorder="1" applyAlignment="1" applyProtection="1">
      <alignment horizontal="distributed" vertical="center"/>
      <protection locked="0"/>
    </xf>
    <xf numFmtId="0" fontId="3" fillId="0" borderId="10" xfId="0" applyFont="1" applyFill="1" applyBorder="1" applyAlignment="1" applyProtection="1">
      <alignment horizontal="distributed" vertical="center"/>
      <protection locked="0"/>
    </xf>
    <xf numFmtId="0" fontId="3" fillId="0" borderId="13" xfId="0" applyFont="1" applyFill="1" applyBorder="1" applyAlignment="1" applyProtection="1">
      <alignment horizontal="distributed" vertical="center"/>
      <protection locked="0"/>
    </xf>
    <xf numFmtId="0" fontId="3" fillId="0" borderId="11" xfId="0" applyFont="1" applyFill="1" applyBorder="1" applyAlignment="1" applyProtection="1">
      <alignment horizontal="distributed" vertical="center"/>
      <protection locked="0"/>
    </xf>
    <xf numFmtId="0" fontId="3" fillId="0" borderId="18" xfId="0" applyFont="1" applyFill="1" applyBorder="1" applyAlignment="1" applyProtection="1">
      <alignment horizontal="distributed" vertical="center"/>
      <protection locked="0"/>
    </xf>
    <xf numFmtId="0" fontId="3" fillId="0" borderId="6" xfId="0" applyFont="1" applyFill="1" applyBorder="1" applyAlignment="1" applyProtection="1">
      <alignment horizontal="center" vertical="center"/>
      <protection locked="0"/>
    </xf>
    <xf numFmtId="0" fontId="3" fillId="0" borderId="6" xfId="0" applyFont="1" applyFill="1" applyBorder="1" applyAlignment="1">
      <alignment horizontal="distributed" vertical="center" wrapText="1"/>
    </xf>
    <xf numFmtId="0" fontId="3" fillId="0" borderId="7" xfId="0" applyFont="1" applyFill="1" applyBorder="1" applyAlignment="1">
      <alignment horizontal="distributed" vertical="center" wrapText="1"/>
    </xf>
    <xf numFmtId="0" fontId="3" fillId="0" borderId="6" xfId="0" applyFont="1" applyFill="1" applyBorder="1" applyAlignment="1">
      <alignment horizontal="left" vertical="center" wrapText="1"/>
    </xf>
    <xf numFmtId="0" fontId="16" fillId="0" borderId="1" xfId="0" applyFont="1" applyFill="1" applyBorder="1" applyAlignment="1">
      <alignment horizontal="left" vertical="center"/>
    </xf>
    <xf numFmtId="49" fontId="3" fillId="0" borderId="0" xfId="0" applyNumberFormat="1" applyFont="1" applyFill="1" applyBorder="1" applyAlignment="1">
      <alignment vertical="center" shrinkToFit="1"/>
    </xf>
    <xf numFmtId="0" fontId="3" fillId="0" borderId="0" xfId="0" applyFont="1" applyFill="1" applyBorder="1" applyAlignment="1">
      <alignment horizontal="left" vertical="top"/>
    </xf>
    <xf numFmtId="0" fontId="23" fillId="0" borderId="0" xfId="0" applyFont="1" applyFill="1" applyBorder="1" applyAlignment="1">
      <alignment horizontal="left" vertical="center" wrapText="1"/>
    </xf>
    <xf numFmtId="0" fontId="3" fillId="0" borderId="16" xfId="0" applyFont="1" applyFill="1" applyBorder="1" applyAlignment="1">
      <alignment vertical="center"/>
    </xf>
    <xf numFmtId="0" fontId="3" fillId="0" borderId="1" xfId="0" applyFont="1" applyFill="1" applyBorder="1" applyAlignment="1" applyProtection="1">
      <alignment horizontal="center" vertical="center"/>
      <protection locked="0"/>
    </xf>
    <xf numFmtId="0" fontId="3" fillId="0" borderId="1" xfId="0" applyFont="1" applyFill="1" applyBorder="1" applyAlignment="1">
      <alignment horizontal="left" vertical="center" indent="1"/>
    </xf>
    <xf numFmtId="0" fontId="3" fillId="0" borderId="14" xfId="0" applyFont="1" applyFill="1" applyBorder="1" applyAlignment="1">
      <alignment horizontal="left" vertical="center"/>
    </xf>
    <xf numFmtId="0" fontId="3" fillId="0" borderId="12" xfId="0" applyFont="1" applyFill="1" applyBorder="1" applyAlignment="1">
      <alignment horizontal="distributed" vertical="center"/>
    </xf>
    <xf numFmtId="0" fontId="3" fillId="0" borderId="8" xfId="0" applyFont="1" applyFill="1" applyBorder="1" applyAlignment="1">
      <alignment horizontal="distributed" vertical="center"/>
    </xf>
    <xf numFmtId="0" fontId="3" fillId="0" borderId="9" xfId="0" applyFont="1" applyFill="1" applyBorder="1" applyAlignment="1">
      <alignment horizontal="distributed" vertical="center"/>
    </xf>
    <xf numFmtId="0" fontId="3" fillId="0" borderId="13" xfId="0" applyFont="1" applyFill="1" applyBorder="1" applyAlignment="1">
      <alignment horizontal="distributed" vertical="center"/>
    </xf>
    <xf numFmtId="0" fontId="3" fillId="0" borderId="11" xfId="0" applyFont="1" applyFill="1" applyBorder="1" applyAlignment="1">
      <alignment horizontal="distributed" vertical="center"/>
    </xf>
    <xf numFmtId="0" fontId="3" fillId="0" borderId="18" xfId="0" applyFont="1" applyFill="1" applyBorder="1" applyAlignment="1">
      <alignment horizontal="distributed" vertical="center"/>
    </xf>
    <xf numFmtId="0" fontId="3" fillId="0" borderId="6" xfId="0" applyFont="1" applyFill="1" applyBorder="1" applyAlignment="1">
      <alignment vertical="center" wrapText="1"/>
    </xf>
    <xf numFmtId="0" fontId="3" fillId="0" borderId="0" xfId="0" applyFont="1" applyFill="1" applyBorder="1" applyAlignment="1" applyProtection="1">
      <alignment vertical="distributed" wrapText="1"/>
      <protection locked="0"/>
    </xf>
    <xf numFmtId="0" fontId="5" fillId="0" borderId="0" xfId="1" applyAlignment="1" applyProtection="1">
      <alignment vertical="center"/>
    </xf>
    <xf numFmtId="0" fontId="3" fillId="0" borderId="0" xfId="0" applyFont="1" applyFill="1" applyBorder="1" applyAlignment="1" applyProtection="1">
      <alignment vertical="center" wrapText="1"/>
      <protection locked="0"/>
    </xf>
    <xf numFmtId="0" fontId="28" fillId="0" borderId="81" xfId="0" applyFont="1" applyBorder="1" applyAlignment="1"/>
    <xf numFmtId="0" fontId="28" fillId="0" borderId="49" xfId="0" applyFont="1" applyBorder="1" applyAlignment="1"/>
    <xf numFmtId="0" fontId="28" fillId="0" borderId="50" xfId="0" applyFont="1" applyBorder="1" applyAlignment="1"/>
    <xf numFmtId="0" fontId="28" fillId="0" borderId="83" xfId="0" applyFont="1" applyBorder="1" applyAlignment="1"/>
    <xf numFmtId="0" fontId="28" fillId="0" borderId="56" xfId="0" applyFont="1" applyBorder="1" applyAlignment="1"/>
    <xf numFmtId="0" fontId="28" fillId="0" borderId="57" xfId="0" applyFont="1" applyBorder="1" applyAlignment="1"/>
    <xf numFmtId="0" fontId="28" fillId="0" borderId="63" xfId="0" applyFont="1" applyBorder="1" applyAlignment="1"/>
    <xf numFmtId="0" fontId="28" fillId="0" borderId="52" xfId="0" applyFont="1" applyBorder="1" applyAlignment="1"/>
    <xf numFmtId="0" fontId="28" fillId="0" borderId="53" xfId="0" applyFont="1" applyBorder="1" applyAlignment="1"/>
    <xf numFmtId="0" fontId="28" fillId="0" borderId="5" xfId="0" applyFont="1" applyBorder="1" applyAlignment="1">
      <alignment vertical="center"/>
    </xf>
    <xf numFmtId="0" fontId="28" fillId="0" borderId="6" xfId="0" applyFont="1" applyBorder="1" applyAlignment="1"/>
    <xf numFmtId="0" fontId="28" fillId="0" borderId="43" xfId="0" applyFont="1" applyBorder="1" applyAlignment="1"/>
    <xf numFmtId="0" fontId="28" fillId="0" borderId="5" xfId="0" applyFont="1" applyBorder="1" applyAlignment="1">
      <alignment horizontal="center" vertical="center"/>
    </xf>
    <xf numFmtId="0" fontId="28" fillId="0" borderId="6" xfId="0" applyFont="1" applyBorder="1" applyAlignment="1">
      <alignment horizontal="center" vertical="center"/>
    </xf>
    <xf numFmtId="0" fontId="33" fillId="0" borderId="6" xfId="0" applyFont="1" applyBorder="1" applyAlignment="1">
      <alignment vertical="center"/>
    </xf>
    <xf numFmtId="0" fontId="28" fillId="0" borderId="62" xfId="0" applyFont="1" applyBorder="1" applyAlignment="1"/>
    <xf numFmtId="0" fontId="28" fillId="0" borderId="46" xfId="0" applyFont="1" applyBorder="1" applyAlignment="1"/>
    <xf numFmtId="0" fontId="28" fillId="0" borderId="47" xfId="0" applyFont="1" applyBorder="1" applyAlignment="1"/>
    <xf numFmtId="0" fontId="28" fillId="0" borderId="70" xfId="0" applyFont="1" applyBorder="1" applyAlignment="1"/>
    <xf numFmtId="0" fontId="28" fillId="0" borderId="71" xfId="0" applyFont="1" applyBorder="1" applyAlignment="1"/>
    <xf numFmtId="0" fontId="28" fillId="0" borderId="82" xfId="0" applyFont="1" applyBorder="1" applyAlignment="1"/>
    <xf numFmtId="0" fontId="28" fillId="0" borderId="78" xfId="0" applyFont="1" applyBorder="1" applyAlignment="1">
      <alignment horizontal="center" vertical="center"/>
    </xf>
    <xf numFmtId="0" fontId="28" fillId="0" borderId="40" xfId="0" applyFont="1" applyBorder="1" applyAlignment="1">
      <alignment horizontal="center" vertical="center"/>
    </xf>
    <xf numFmtId="0" fontId="28" fillId="0" borderId="79" xfId="0" applyFont="1" applyBorder="1" applyAlignment="1">
      <alignment horizontal="center" vertical="center"/>
    </xf>
    <xf numFmtId="0" fontId="28" fillId="0" borderId="39" xfId="0" applyFont="1" applyBorder="1" applyAlignment="1">
      <alignment horizontal="center" vertical="center"/>
    </xf>
    <xf numFmtId="0" fontId="28" fillId="0" borderId="41" xfId="0" applyFont="1" applyBorder="1" applyAlignment="1">
      <alignment horizontal="center" vertical="center"/>
    </xf>
    <xf numFmtId="0" fontId="28" fillId="0" borderId="68" xfId="0" applyFont="1" applyBorder="1" applyAlignment="1">
      <alignment horizontal="center" vertical="center"/>
    </xf>
    <xf numFmtId="0" fontId="28" fillId="0" borderId="67" xfId="0" applyFont="1" applyBorder="1" applyAlignment="1">
      <alignment horizontal="center" vertical="center"/>
    </xf>
    <xf numFmtId="0" fontId="28" fillId="0" borderId="12" xfId="0" applyFont="1" applyBorder="1" applyAlignment="1">
      <alignment horizontal="left" vertical="center" shrinkToFit="1"/>
    </xf>
    <xf numFmtId="0" fontId="28" fillId="0" borderId="8" xfId="0" applyFont="1" applyBorder="1" applyAlignment="1">
      <alignment horizontal="left" vertical="center" shrinkToFit="1"/>
    </xf>
    <xf numFmtId="0" fontId="28" fillId="0" borderId="9" xfId="0" applyFont="1" applyBorder="1" applyAlignment="1">
      <alignment horizontal="left" vertical="center" shrinkToFit="1"/>
    </xf>
    <xf numFmtId="0" fontId="28" fillId="0" borderId="12" xfId="0" applyFont="1" applyBorder="1" applyAlignment="1">
      <alignment horizontal="center" vertical="center"/>
    </xf>
    <xf numFmtId="0" fontId="28" fillId="0" borderId="13" xfId="0" applyFont="1" applyBorder="1" applyAlignment="1">
      <alignment horizontal="center" vertical="center"/>
    </xf>
    <xf numFmtId="0" fontId="28" fillId="0" borderId="12" xfId="0" applyFont="1" applyBorder="1" applyAlignment="1">
      <alignment horizontal="left" vertical="center" wrapText="1"/>
    </xf>
    <xf numFmtId="0" fontId="28" fillId="0" borderId="8" xfId="0" applyFont="1" applyBorder="1" applyAlignment="1">
      <alignment horizontal="left" vertical="center" wrapText="1"/>
    </xf>
    <xf numFmtId="0" fontId="28" fillId="0" borderId="54" xfId="0" applyFont="1" applyBorder="1" applyAlignment="1">
      <alignment horizontal="left" vertical="center" wrapText="1"/>
    </xf>
    <xf numFmtId="0" fontId="33" fillId="0" borderId="13" xfId="0" applyFont="1" applyBorder="1" applyAlignment="1">
      <alignment horizontal="center" vertical="center"/>
    </xf>
    <xf numFmtId="0" fontId="33" fillId="0" borderId="11" xfId="0" applyFont="1" applyBorder="1" applyAlignment="1">
      <alignment horizontal="center" vertical="center"/>
    </xf>
    <xf numFmtId="0" fontId="28" fillId="0" borderId="11" xfId="0" applyFont="1" applyBorder="1" applyAlignment="1">
      <alignment horizontal="center"/>
    </xf>
    <xf numFmtId="0" fontId="28" fillId="0" borderId="5" xfId="0" applyFont="1" applyBorder="1" applyAlignment="1">
      <alignment horizontal="left" vertical="center"/>
    </xf>
    <xf numFmtId="0" fontId="28" fillId="0" borderId="6" xfId="0" applyFont="1" applyBorder="1" applyAlignment="1">
      <alignment horizontal="left" vertical="center"/>
    </xf>
    <xf numFmtId="0" fontId="28" fillId="0" borderId="7" xfId="0" applyFont="1" applyBorder="1" applyAlignment="1">
      <alignment horizontal="left" vertical="center"/>
    </xf>
    <xf numFmtId="0" fontId="28" fillId="0" borderId="43" xfId="0" applyFont="1" applyBorder="1" applyAlignment="1">
      <alignment horizontal="center" vertical="center"/>
    </xf>
    <xf numFmtId="0" fontId="28" fillId="0" borderId="43" xfId="0" applyFont="1" applyBorder="1" applyAlignment="1">
      <alignment horizontal="left" vertical="center"/>
    </xf>
    <xf numFmtId="0" fontId="28" fillId="0" borderId="103" xfId="0" applyFont="1" applyBorder="1" applyAlignment="1"/>
    <xf numFmtId="0" fontId="28" fillId="0" borderId="99" xfId="0" applyFont="1" applyBorder="1" applyAlignment="1"/>
    <xf numFmtId="0" fontId="28" fillId="0" borderId="66" xfId="0" applyFont="1" applyBorder="1" applyAlignment="1">
      <alignment horizontal="center" vertical="center"/>
    </xf>
    <xf numFmtId="0" fontId="28" fillId="0" borderId="10" xfId="0" applyFont="1" applyBorder="1" applyAlignment="1">
      <alignment horizontal="center" vertical="center"/>
    </xf>
    <xf numFmtId="0" fontId="28" fillId="0" borderId="12" xfId="0" applyFont="1" applyBorder="1" applyAlignment="1">
      <alignment vertical="center"/>
    </xf>
    <xf numFmtId="0" fontId="28" fillId="0" borderId="8" xfId="0" applyFont="1" applyBorder="1" applyAlignment="1">
      <alignment vertical="center"/>
    </xf>
    <xf numFmtId="0" fontId="28" fillId="0" borderId="54" xfId="0" applyFont="1" applyBorder="1" applyAlignment="1">
      <alignment vertical="center"/>
    </xf>
    <xf numFmtId="0" fontId="28" fillId="0" borderId="69" xfId="0" applyFont="1" applyBorder="1" applyAlignment="1">
      <alignment horizontal="center" vertical="center"/>
    </xf>
    <xf numFmtId="0" fontId="28" fillId="0" borderId="91" xfId="0" applyFont="1" applyBorder="1" applyAlignment="1">
      <alignment horizontal="center" vertical="center"/>
    </xf>
    <xf numFmtId="0" fontId="28" fillId="0" borderId="58" xfId="0" applyFont="1" applyBorder="1" applyAlignment="1">
      <alignment horizontal="center" vertical="center"/>
    </xf>
    <xf numFmtId="0" fontId="28" fillId="0" borderId="18" xfId="0" applyFont="1" applyBorder="1" applyAlignment="1">
      <alignment horizontal="center" vertical="center"/>
    </xf>
    <xf numFmtId="0" fontId="28" fillId="0" borderId="95" xfId="0" applyFont="1" applyBorder="1" applyAlignment="1"/>
    <xf numFmtId="0" fontId="28" fillId="0" borderId="38" xfId="0" applyFont="1" applyBorder="1" applyAlignment="1">
      <alignment horizontal="center" vertical="center"/>
    </xf>
    <xf numFmtId="0" fontId="28" fillId="0" borderId="60" xfId="0" applyFont="1" applyBorder="1" applyAlignment="1">
      <alignment horizontal="center" vertical="center"/>
    </xf>
    <xf numFmtId="0" fontId="28" fillId="0" borderId="58" xfId="0" applyFont="1" applyBorder="1" applyAlignment="1">
      <alignment vertical="center"/>
    </xf>
    <xf numFmtId="0" fontId="28" fillId="0" borderId="59" xfId="0" applyFont="1" applyBorder="1" applyAlignment="1">
      <alignment vertical="center"/>
    </xf>
    <xf numFmtId="0" fontId="28" fillId="0" borderId="61" xfId="0" applyFont="1" applyBorder="1" applyAlignment="1">
      <alignment vertical="center"/>
    </xf>
    <xf numFmtId="0" fontId="28" fillId="0" borderId="42" xfId="0" applyFont="1" applyBorder="1" applyAlignment="1">
      <alignment horizontal="center" vertical="center"/>
    </xf>
    <xf numFmtId="0" fontId="28" fillId="0" borderId="7" xfId="0" applyFont="1" applyBorder="1" applyAlignment="1">
      <alignment horizontal="center" vertical="center"/>
    </xf>
    <xf numFmtId="0" fontId="28" fillId="0" borderId="6" xfId="0" applyFont="1" applyBorder="1" applyAlignment="1">
      <alignment vertical="center"/>
    </xf>
    <xf numFmtId="0" fontId="28" fillId="0" borderId="43" xfId="0" applyFont="1" applyBorder="1" applyAlignment="1">
      <alignment vertical="center"/>
    </xf>
    <xf numFmtId="0" fontId="34" fillId="0" borderId="0" xfId="0" applyFont="1" applyBorder="1" applyAlignment="1"/>
    <xf numFmtId="0" fontId="28" fillId="0" borderId="78" xfId="0" applyFont="1" applyBorder="1" applyAlignment="1">
      <alignment vertical="center"/>
    </xf>
    <xf numFmtId="0" fontId="28" fillId="0" borderId="79" xfId="0" applyFont="1" applyBorder="1" applyAlignment="1">
      <alignment vertical="center"/>
    </xf>
    <xf numFmtId="0" fontId="28" fillId="0" borderId="84" xfId="0" applyFont="1" applyBorder="1" applyAlignment="1"/>
    <xf numFmtId="0" fontId="28" fillId="0" borderId="85" xfId="0" applyFont="1" applyBorder="1" applyAlignment="1"/>
    <xf numFmtId="0" fontId="28" fillId="0" borderId="86" xfId="0" applyFont="1" applyBorder="1" applyAlignment="1"/>
    <xf numFmtId="0" fontId="28" fillId="0" borderId="19" xfId="0" applyFont="1" applyBorder="1" applyAlignment="1"/>
    <xf numFmtId="0" fontId="28" fillId="0" borderId="69" xfId="0" applyFont="1" applyBorder="1" applyAlignment="1">
      <alignment vertical="center"/>
    </xf>
    <xf numFmtId="0" fontId="28" fillId="0" borderId="87" xfId="0" applyFont="1" applyBorder="1" applyAlignment="1">
      <alignment vertical="center"/>
    </xf>
    <xf numFmtId="0" fontId="28" fillId="0" borderId="88" xfId="0" applyFont="1" applyBorder="1" applyAlignment="1"/>
    <xf numFmtId="0" fontId="28" fillId="0" borderId="89" xfId="0" applyFont="1" applyBorder="1" applyAlignment="1"/>
    <xf numFmtId="0" fontId="28" fillId="0" borderId="51" xfId="0" applyFont="1" applyBorder="1" applyAlignment="1">
      <alignment vertical="center"/>
    </xf>
    <xf numFmtId="0" fontId="28" fillId="0" borderId="52" xfId="0" applyFont="1" applyBorder="1" applyAlignment="1">
      <alignment vertical="center"/>
    </xf>
    <xf numFmtId="0" fontId="28" fillId="0" borderId="53" xfId="0" applyFont="1" applyBorder="1" applyAlignment="1">
      <alignment vertical="center"/>
    </xf>
    <xf numFmtId="0" fontId="28" fillId="0" borderId="5" xfId="0" applyFont="1" applyBorder="1" applyAlignment="1">
      <alignment horizontal="left" vertical="center" shrinkToFit="1"/>
    </xf>
    <xf numFmtId="0" fontId="28" fillId="0" borderId="6" xfId="0" applyFont="1" applyBorder="1" applyAlignment="1">
      <alignment horizontal="left" vertical="center" shrinkToFit="1"/>
    </xf>
    <xf numFmtId="0" fontId="28" fillId="0" borderId="43" xfId="0" applyFont="1" applyBorder="1" applyAlignment="1">
      <alignment horizontal="left" vertical="center" shrinkToFit="1"/>
    </xf>
    <xf numFmtId="0" fontId="28" fillId="0" borderId="48" xfId="0" applyFont="1" applyBorder="1" applyAlignment="1">
      <alignment vertical="center" shrinkToFit="1"/>
    </xf>
    <xf numFmtId="0" fontId="28" fillId="0" borderId="49" xfId="0" applyFont="1" applyBorder="1" applyAlignment="1">
      <alignment vertical="center" shrinkToFit="1"/>
    </xf>
    <xf numFmtId="0" fontId="28" fillId="0" borderId="50" xfId="0" applyFont="1" applyBorder="1" applyAlignment="1">
      <alignment vertical="center" shrinkToFit="1"/>
    </xf>
    <xf numFmtId="0" fontId="28" fillId="0" borderId="45" xfId="0" applyFont="1" applyBorder="1" applyAlignment="1">
      <alignment horizontal="left" vertical="center"/>
    </xf>
    <xf numFmtId="0" fontId="28" fillId="0" borderId="46" xfId="0" applyFont="1" applyBorder="1" applyAlignment="1">
      <alignment horizontal="left" vertical="center"/>
    </xf>
    <xf numFmtId="0" fontId="28" fillId="0" borderId="47" xfId="0" applyFont="1" applyBorder="1" applyAlignment="1">
      <alignment horizontal="left" vertical="center"/>
    </xf>
    <xf numFmtId="0" fontId="36" fillId="0" borderId="0" xfId="0" applyFont="1" applyAlignment="1">
      <alignment horizontal="center" vertical="center"/>
    </xf>
    <xf numFmtId="0" fontId="32" fillId="0" borderId="106" xfId="0" applyFont="1" applyBorder="1" applyAlignment="1">
      <alignment horizontal="center" vertical="center"/>
    </xf>
    <xf numFmtId="0" fontId="32" fillId="0" borderId="107" xfId="0" applyFont="1" applyBorder="1" applyAlignment="1">
      <alignment horizontal="center" vertical="center"/>
    </xf>
    <xf numFmtId="0" fontId="32" fillId="0" borderId="107" xfId="0" applyFont="1" applyBorder="1" applyAlignment="1">
      <alignment vertical="center"/>
    </xf>
    <xf numFmtId="0" fontId="32" fillId="0" borderId="108" xfId="0" applyFont="1" applyBorder="1" applyAlignment="1">
      <alignment vertical="center"/>
    </xf>
    <xf numFmtId="0" fontId="32" fillId="0" borderId="44" xfId="0" applyFont="1" applyBorder="1" applyAlignment="1">
      <alignment horizontal="center" vertical="center"/>
    </xf>
    <xf numFmtId="0" fontId="32" fillId="0" borderId="1" xfId="0" applyFont="1" applyBorder="1" applyAlignment="1">
      <alignment horizontal="center" vertical="center"/>
    </xf>
    <xf numFmtId="0" fontId="32" fillId="0" borderId="5" xfId="0" applyFont="1" applyBorder="1" applyAlignment="1">
      <alignment vertical="center"/>
    </xf>
    <xf numFmtId="0" fontId="32" fillId="0" borderId="6" xfId="0" applyFont="1" applyBorder="1" applyAlignment="1">
      <alignment vertical="center"/>
    </xf>
    <xf numFmtId="0" fontId="32" fillId="0" borderId="43" xfId="0" applyFont="1" applyBorder="1" applyAlignment="1">
      <alignment vertical="center"/>
    </xf>
    <xf numFmtId="0" fontId="32" fillId="0" borderId="1" xfId="0" applyFont="1" applyBorder="1" applyAlignment="1">
      <alignment vertical="center"/>
    </xf>
    <xf numFmtId="0" fontId="32" fillId="0" borderId="12" xfId="0" applyFont="1" applyBorder="1" applyAlignment="1">
      <alignment horizontal="center" vertical="center"/>
    </xf>
    <xf numFmtId="0" fontId="32" fillId="0" borderId="8" xfId="0" applyFont="1" applyBorder="1" applyAlignment="1">
      <alignment horizontal="center" vertical="center"/>
    </xf>
    <xf numFmtId="0" fontId="32" fillId="0" borderId="9" xfId="0" applyFont="1" applyBorder="1" applyAlignment="1">
      <alignment horizontal="center" vertical="center"/>
    </xf>
    <xf numFmtId="0" fontId="32" fillId="0" borderId="13" xfId="0" applyFont="1" applyBorder="1" applyAlignment="1">
      <alignment horizontal="center" vertical="center"/>
    </xf>
    <xf numFmtId="0" fontId="32" fillId="0" borderId="11" xfId="0" applyFont="1" applyBorder="1" applyAlignment="1">
      <alignment horizontal="center" vertical="center"/>
    </xf>
    <xf numFmtId="0" fontId="32" fillId="0" borderId="18" xfId="0" applyFont="1" applyBorder="1" applyAlignment="1">
      <alignment horizontal="center" vertical="center"/>
    </xf>
    <xf numFmtId="0" fontId="33" fillId="0" borderId="12" xfId="0" applyFont="1" applyBorder="1" applyAlignment="1">
      <alignment vertical="center"/>
    </xf>
    <xf numFmtId="0" fontId="33" fillId="0" borderId="8" xfId="0" applyFont="1" applyBorder="1" applyAlignment="1">
      <alignment vertical="center"/>
    </xf>
    <xf numFmtId="0" fontId="33" fillId="0" borderId="54" xfId="0" applyFont="1" applyBorder="1" applyAlignment="1">
      <alignment vertical="center"/>
    </xf>
    <xf numFmtId="0" fontId="33" fillId="0" borderId="13" xfId="0" applyFont="1" applyBorder="1" applyAlignment="1">
      <alignment vertical="center"/>
    </xf>
    <xf numFmtId="0" fontId="33" fillId="0" borderId="11" xfId="0" applyFont="1" applyBorder="1" applyAlignment="1">
      <alignment vertical="center"/>
    </xf>
    <xf numFmtId="0" fontId="33" fillId="0" borderId="80" xfId="0" applyFont="1" applyBorder="1" applyAlignment="1">
      <alignment vertical="center"/>
    </xf>
    <xf numFmtId="0" fontId="32" fillId="0" borderId="110" xfId="0" applyFont="1" applyBorder="1" applyAlignment="1">
      <alignment horizontal="center" vertical="center"/>
    </xf>
    <xf numFmtId="0" fontId="32" fillId="0" borderId="111" xfId="0" applyFont="1" applyBorder="1" applyAlignment="1">
      <alignment horizontal="center" vertical="center"/>
    </xf>
    <xf numFmtId="0" fontId="33" fillId="0" borderId="1" xfId="0" applyFont="1" applyBorder="1" applyAlignment="1">
      <alignment vertical="center"/>
    </xf>
    <xf numFmtId="0" fontId="33" fillId="0" borderId="109" xfId="0" applyFont="1" applyBorder="1" applyAlignment="1">
      <alignment vertical="center"/>
    </xf>
    <xf numFmtId="0" fontId="33" fillId="0" borderId="111" xfId="0" applyFont="1" applyBorder="1" applyAlignment="1">
      <alignment vertical="center"/>
    </xf>
    <xf numFmtId="0" fontId="32" fillId="0" borderId="112" xfId="0" applyFont="1" applyBorder="1" applyAlignment="1">
      <alignment horizontal="center" vertical="center"/>
    </xf>
    <xf numFmtId="0" fontId="32" fillId="0" borderId="113" xfId="0" applyFont="1" applyBorder="1" applyAlignment="1">
      <alignment horizontal="center" vertical="center"/>
    </xf>
    <xf numFmtId="0" fontId="32" fillId="0" borderId="113" xfId="0" applyFont="1" applyBorder="1" applyAlignment="1">
      <alignment vertical="center"/>
    </xf>
    <xf numFmtId="0" fontId="32" fillId="0" borderId="114" xfId="0" applyFont="1" applyBorder="1" applyAlignment="1">
      <alignment vertical="center"/>
    </xf>
    <xf numFmtId="0" fontId="26" fillId="0" borderId="180" xfId="0" applyFont="1" applyFill="1" applyBorder="1" applyAlignment="1">
      <alignment horizontal="center" vertical="center"/>
    </xf>
    <xf numFmtId="0" fontId="26" fillId="0" borderId="181" xfId="0" applyFont="1" applyFill="1" applyBorder="1" applyAlignment="1">
      <alignment horizontal="left" vertical="center"/>
    </xf>
    <xf numFmtId="0" fontId="26" fillId="0" borderId="182" xfId="0" applyFont="1" applyFill="1" applyBorder="1" applyAlignment="1">
      <alignment horizontal="left" vertical="center"/>
    </xf>
    <xf numFmtId="0" fontId="26" fillId="0" borderId="183" xfId="0" applyFont="1" applyFill="1" applyBorder="1" applyAlignment="1">
      <alignment horizontal="left" vertical="center"/>
    </xf>
  </cellXfs>
  <cellStyles count="4">
    <cellStyle name="ハイパーリンク" xfId="1" builtinId="8"/>
    <cellStyle name="桁区切り" xfId="2" builtinId="6"/>
    <cellStyle name="標準" xfId="0" builtinId="0"/>
    <cellStyle name="標準 2" xfId="3" xr:uid="{C9A0E7F5-BBA2-4D16-9445-3E3F0A1BCC46}"/>
  </cellStyles>
  <dxfs count="10">
    <dxf>
      <font>
        <strike/>
      </font>
    </dxf>
    <dxf>
      <font>
        <strike/>
      </font>
    </dxf>
    <dxf>
      <font>
        <strike/>
      </font>
    </dxf>
    <dxf>
      <font>
        <strike/>
      </font>
    </dxf>
    <dxf>
      <font>
        <strike/>
      </font>
    </dxf>
    <dxf>
      <font>
        <strike/>
      </font>
    </dxf>
    <dxf>
      <font>
        <strike/>
      </font>
    </dxf>
    <dxf>
      <font>
        <strike/>
      </font>
    </dxf>
    <dxf>
      <font>
        <strike/>
      </font>
    </dxf>
    <dxf>
      <font>
        <strike/>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12</xdr:col>
      <xdr:colOff>253999</xdr:colOff>
      <xdr:row>0</xdr:row>
      <xdr:rowOff>31750</xdr:rowOff>
    </xdr:from>
    <xdr:to>
      <xdr:col>15</xdr:col>
      <xdr:colOff>515470</xdr:colOff>
      <xdr:row>8</xdr:row>
      <xdr:rowOff>0</xdr:rowOff>
    </xdr:to>
    <xdr:sp macro="" textlink="">
      <xdr:nvSpPr>
        <xdr:cNvPr id="2" name="テキスト ボックス 1">
          <a:extLst>
            <a:ext uri="{FF2B5EF4-FFF2-40B4-BE49-F238E27FC236}">
              <a16:creationId xmlns:a16="http://schemas.microsoft.com/office/drawing/2014/main" id="{24D86037-E571-4FFA-ACBB-40CCFA3B840E}"/>
            </a:ext>
          </a:extLst>
        </xdr:cNvPr>
        <xdr:cNvSpPr txBox="1"/>
      </xdr:nvSpPr>
      <xdr:spPr>
        <a:xfrm>
          <a:off x="8852646" y="31750"/>
          <a:ext cx="6237942" cy="1784849"/>
        </a:xfrm>
        <a:prstGeom prst="rect">
          <a:avLst/>
        </a:prstGeom>
        <a:solidFill>
          <a:srgbClr val="FFFFCC"/>
        </a:solidFill>
        <a:ln w="9525" cmpd="dbl">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ja-JP" altLang="en-US" sz="1200" b="1">
              <a:solidFill>
                <a:srgbClr val="FF0000"/>
              </a:solidFill>
            </a:rPr>
            <a:t>工事書類一覧表の使い方</a:t>
          </a:r>
          <a:endParaRPr kumimoji="1" lang="en-US" altLang="ja-JP" sz="1200" b="1">
            <a:solidFill>
              <a:srgbClr val="FF0000"/>
            </a:solidFill>
          </a:endParaRPr>
        </a:p>
        <a:p>
          <a:pPr algn="l">
            <a:lnSpc>
              <a:spcPts val="1300"/>
            </a:lnSpc>
          </a:pPr>
          <a:endParaRPr kumimoji="1" lang="en-US" altLang="ja-JP" sz="1100">
            <a:solidFill>
              <a:srgbClr val="FF0000"/>
            </a:solidFill>
          </a:endParaRPr>
        </a:p>
        <a:p>
          <a:pPr algn="l">
            <a:lnSpc>
              <a:spcPts val="1300"/>
            </a:lnSpc>
          </a:pPr>
          <a:r>
            <a:rPr kumimoji="1" lang="ja-JP" altLang="en-US" sz="1100">
              <a:solidFill>
                <a:srgbClr val="FF0000"/>
              </a:solidFill>
            </a:rPr>
            <a:t>本シートは発注者及び受注者の現場監理に際して書類整理状況を確認することを目的とした工事書類一覧表であり、完成検査ではこの表で書類の提出状況を確認する。</a:t>
          </a:r>
          <a:endParaRPr kumimoji="1" lang="en-US" altLang="ja-JP" sz="1100">
            <a:solidFill>
              <a:srgbClr val="FF0000"/>
            </a:solidFill>
          </a:endParaRPr>
        </a:p>
        <a:p>
          <a:pPr algn="l">
            <a:lnSpc>
              <a:spcPts val="1300"/>
            </a:lnSpc>
          </a:pPr>
          <a:endParaRPr kumimoji="1" lang="en-US" altLang="ja-JP" sz="1100">
            <a:solidFill>
              <a:srgbClr val="FF0000"/>
            </a:solidFill>
          </a:endParaRPr>
        </a:p>
        <a:p>
          <a:pPr algn="l">
            <a:lnSpc>
              <a:spcPts val="1300"/>
            </a:lnSpc>
          </a:pPr>
          <a:r>
            <a:rPr kumimoji="1" lang="ja-JP" altLang="en-US" sz="1100">
              <a:solidFill>
                <a:srgbClr val="FF0000"/>
              </a:solidFill>
            </a:rPr>
            <a:t>現場監理の際に工事書類の状況を確認欄に記載し、指摘等があれば記載する。確認欄は下記の順で書きつぶす。</a:t>
          </a:r>
          <a:endParaRPr kumimoji="1" lang="en-US" altLang="ja-JP" sz="1100">
            <a:solidFill>
              <a:srgbClr val="FF0000"/>
            </a:solidFill>
          </a:endParaRPr>
        </a:p>
        <a:p>
          <a:pPr algn="l">
            <a:lnSpc>
              <a:spcPts val="1300"/>
            </a:lnSpc>
          </a:pPr>
          <a:r>
            <a:rPr kumimoji="1" lang="ja-JP" altLang="en-US" sz="1100">
              <a:solidFill>
                <a:srgbClr val="FF0000"/>
              </a:solidFill>
            </a:rPr>
            <a:t>●：不備なし　　◎：不備あり　　○ ：書類なし　　－：該当しない　（○ →◎→●の順で書きつぶす）</a:t>
          </a:r>
          <a:endParaRPr kumimoji="1" lang="en-US" altLang="ja-JP" sz="1100">
            <a:solidFill>
              <a:srgbClr val="FF0000"/>
            </a:solidFill>
          </a:endParaRPr>
        </a:p>
        <a:p>
          <a:pPr algn="l">
            <a:lnSpc>
              <a:spcPts val="1300"/>
            </a:lnSpc>
          </a:pPr>
          <a:endParaRPr kumimoji="1" lang="en-US" altLang="ja-JP" sz="1100">
            <a:solidFill>
              <a:srgbClr val="FF0000"/>
            </a:solidFill>
          </a:endParaRPr>
        </a:p>
        <a:p>
          <a:pPr algn="l">
            <a:lnSpc>
              <a:spcPts val="1300"/>
            </a:lnSpc>
          </a:pPr>
          <a:r>
            <a:rPr kumimoji="1" lang="en-US" altLang="ja-JP" sz="1100">
              <a:solidFill>
                <a:srgbClr val="FF0000"/>
              </a:solidFill>
            </a:rPr>
            <a:t>※</a:t>
          </a:r>
          <a:r>
            <a:rPr kumimoji="1" lang="ja-JP" altLang="en-US" sz="1100">
              <a:solidFill>
                <a:srgbClr val="FF0000"/>
              </a:solidFill>
            </a:rPr>
            <a:t>確認欄は工事に応じて適宜修正すること。</a:t>
          </a:r>
          <a:endParaRPr kumimoji="1" lang="en-US" altLang="ja-JP"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36634</xdr:colOff>
      <xdr:row>3</xdr:row>
      <xdr:rowOff>14654</xdr:rowOff>
    </xdr:from>
    <xdr:to>
      <xdr:col>43</xdr:col>
      <xdr:colOff>134078</xdr:colOff>
      <xdr:row>59</xdr:row>
      <xdr:rowOff>153865</xdr:rowOff>
    </xdr:to>
    <xdr:pic>
      <xdr:nvPicPr>
        <xdr:cNvPr id="9" name="図 8">
          <a:extLst>
            <a:ext uri="{FF2B5EF4-FFF2-40B4-BE49-F238E27FC236}">
              <a16:creationId xmlns:a16="http://schemas.microsoft.com/office/drawing/2014/main" id="{A7F9E57D-E0FC-4820-87F4-6655011C64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966" t="30081" r="55347" b="7696"/>
        <a:stretch/>
      </xdr:blipFill>
      <xdr:spPr>
        <a:xfrm>
          <a:off x="197826" y="520212"/>
          <a:ext cx="6896829" cy="95762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7327</xdr:colOff>
      <xdr:row>50</xdr:row>
      <xdr:rowOff>46160</xdr:rowOff>
    </xdr:from>
    <xdr:to>
      <xdr:col>18</xdr:col>
      <xdr:colOff>153866</xdr:colOff>
      <xdr:row>50</xdr:row>
      <xdr:rowOff>46160</xdr:rowOff>
    </xdr:to>
    <xdr:cxnSp macro="">
      <xdr:nvCxnSpPr>
        <xdr:cNvPr id="3" name="直線コネクタ 2">
          <a:extLst>
            <a:ext uri="{FF2B5EF4-FFF2-40B4-BE49-F238E27FC236}">
              <a16:creationId xmlns:a16="http://schemas.microsoft.com/office/drawing/2014/main" id="{D2794B93-533A-458F-A892-1E9951CA1232}"/>
            </a:ext>
          </a:extLst>
        </xdr:cNvPr>
        <xdr:cNvCxnSpPr/>
      </xdr:nvCxnSpPr>
      <xdr:spPr>
        <a:xfrm>
          <a:off x="2454519" y="8567372"/>
          <a:ext cx="6301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161192</xdr:colOff>
      <xdr:row>50</xdr:row>
      <xdr:rowOff>38833</xdr:rowOff>
    </xdr:from>
    <xdr:to>
      <xdr:col>25</xdr:col>
      <xdr:colOff>150936</xdr:colOff>
      <xdr:row>50</xdr:row>
      <xdr:rowOff>38833</xdr:rowOff>
    </xdr:to>
    <xdr:cxnSp macro="">
      <xdr:nvCxnSpPr>
        <xdr:cNvPr id="4" name="直線コネクタ 3">
          <a:extLst>
            <a:ext uri="{FF2B5EF4-FFF2-40B4-BE49-F238E27FC236}">
              <a16:creationId xmlns:a16="http://schemas.microsoft.com/office/drawing/2014/main" id="{CB8E3FF0-C382-429C-AB5C-90793C2A57EB}"/>
            </a:ext>
          </a:extLst>
        </xdr:cNvPr>
        <xdr:cNvCxnSpPr/>
      </xdr:nvCxnSpPr>
      <xdr:spPr>
        <a:xfrm>
          <a:off x="3575538" y="8560045"/>
          <a:ext cx="63451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51288</xdr:colOff>
      <xdr:row>50</xdr:row>
      <xdr:rowOff>7327</xdr:rowOff>
    </xdr:from>
    <xdr:to>
      <xdr:col>19</xdr:col>
      <xdr:colOff>29306</xdr:colOff>
      <xdr:row>51</xdr:row>
      <xdr:rowOff>87922</xdr:rowOff>
    </xdr:to>
    <xdr:sp macro="" textlink="">
      <xdr:nvSpPr>
        <xdr:cNvPr id="2" name="テキスト ボックス 1">
          <a:extLst>
            <a:ext uri="{FF2B5EF4-FFF2-40B4-BE49-F238E27FC236}">
              <a16:creationId xmlns:a16="http://schemas.microsoft.com/office/drawing/2014/main" id="{52DA2DF5-EB31-40D3-BA4B-952E37868E2F}"/>
            </a:ext>
          </a:extLst>
        </xdr:cNvPr>
        <xdr:cNvSpPr txBox="1"/>
      </xdr:nvSpPr>
      <xdr:spPr>
        <a:xfrm>
          <a:off x="2498480" y="8528539"/>
          <a:ext cx="622788" cy="249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明朝" panose="02020609040205080304" pitchFamily="17" charset="-128"/>
              <a:ea typeface="ＭＳ 明朝" panose="02020609040205080304" pitchFamily="17" charset="-128"/>
            </a:rPr>
            <a:t>1,000</a:t>
          </a:r>
          <a:endParaRPr kumimoji="1" lang="ja-JP" altLang="en-US" sz="1100">
            <a:latin typeface="ＭＳ 明朝" panose="02020609040205080304" pitchFamily="17" charset="-128"/>
            <a:ea typeface="ＭＳ 明朝" panose="02020609040205080304" pitchFamily="17" charset="-128"/>
          </a:endParaRPr>
        </a:p>
      </xdr:txBody>
    </xdr:sp>
    <xdr:clientData/>
  </xdr:twoCellAnchor>
  <xdr:twoCellAnchor>
    <xdr:from>
      <xdr:col>22</xdr:col>
      <xdr:colOff>124559</xdr:colOff>
      <xdr:row>50</xdr:row>
      <xdr:rowOff>7329</xdr:rowOff>
    </xdr:from>
    <xdr:to>
      <xdr:col>26</xdr:col>
      <xdr:colOff>21981</xdr:colOff>
      <xdr:row>51</xdr:row>
      <xdr:rowOff>87924</xdr:rowOff>
    </xdr:to>
    <xdr:sp macro="" textlink="">
      <xdr:nvSpPr>
        <xdr:cNvPr id="5" name="テキスト ボックス 4">
          <a:extLst>
            <a:ext uri="{FF2B5EF4-FFF2-40B4-BE49-F238E27FC236}">
              <a16:creationId xmlns:a16="http://schemas.microsoft.com/office/drawing/2014/main" id="{47FF09DB-A806-424D-B357-862E1F726119}"/>
            </a:ext>
          </a:extLst>
        </xdr:cNvPr>
        <xdr:cNvSpPr txBox="1"/>
      </xdr:nvSpPr>
      <xdr:spPr>
        <a:xfrm>
          <a:off x="3700097" y="8528541"/>
          <a:ext cx="542192" cy="249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明朝" panose="02020609040205080304" pitchFamily="17" charset="-128"/>
              <a:ea typeface="ＭＳ 明朝" panose="02020609040205080304" pitchFamily="17" charset="-128"/>
            </a:rPr>
            <a:t>70</a:t>
          </a:r>
          <a:r>
            <a:rPr kumimoji="1" lang="ja-JP" altLang="en-US" sz="1100">
              <a:latin typeface="ＭＳ 明朝" panose="02020609040205080304" pitchFamily="17" charset="-128"/>
              <a:ea typeface="ＭＳ 明朝" panose="02020609040205080304" pitchFamily="17" charset="-128"/>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190500</xdr:colOff>
      <xdr:row>7</xdr:row>
      <xdr:rowOff>657225</xdr:rowOff>
    </xdr:from>
    <xdr:to>
      <xdr:col>12</xdr:col>
      <xdr:colOff>0</xdr:colOff>
      <xdr:row>7</xdr:row>
      <xdr:rowOff>657225</xdr:rowOff>
    </xdr:to>
    <xdr:cxnSp macro="">
      <xdr:nvCxnSpPr>
        <xdr:cNvPr id="3" name="直線コネクタ 2">
          <a:extLst>
            <a:ext uri="{FF2B5EF4-FFF2-40B4-BE49-F238E27FC236}">
              <a16:creationId xmlns:a16="http://schemas.microsoft.com/office/drawing/2014/main" id="{00000000-0008-0000-0D00-000003000000}"/>
            </a:ext>
          </a:extLst>
        </xdr:cNvPr>
        <xdr:cNvCxnSpPr/>
      </xdr:nvCxnSpPr>
      <xdr:spPr>
        <a:xfrm>
          <a:off x="1238250" y="2295525"/>
          <a:ext cx="10096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7</xdr:row>
      <xdr:rowOff>1095375</xdr:rowOff>
    </xdr:from>
    <xdr:to>
      <xdr:col>12</xdr:col>
      <xdr:colOff>0</xdr:colOff>
      <xdr:row>7</xdr:row>
      <xdr:rowOff>1095375</xdr:rowOff>
    </xdr:to>
    <xdr:cxnSp macro="">
      <xdr:nvCxnSpPr>
        <xdr:cNvPr id="4" name="直線コネクタ 3">
          <a:extLst>
            <a:ext uri="{FF2B5EF4-FFF2-40B4-BE49-F238E27FC236}">
              <a16:creationId xmlns:a16="http://schemas.microsoft.com/office/drawing/2014/main" id="{00000000-0008-0000-0D00-000004000000}"/>
            </a:ext>
          </a:extLst>
        </xdr:cNvPr>
        <xdr:cNvCxnSpPr/>
      </xdr:nvCxnSpPr>
      <xdr:spPr>
        <a:xfrm>
          <a:off x="1238250" y="2733675"/>
          <a:ext cx="10096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9526</xdr:colOff>
      <xdr:row>7</xdr:row>
      <xdr:rowOff>295275</xdr:rowOff>
    </xdr:from>
    <xdr:to>
      <xdr:col>13</xdr:col>
      <xdr:colOff>161925</xdr:colOff>
      <xdr:row>7</xdr:row>
      <xdr:rowOff>581025</xdr:rowOff>
    </xdr:to>
    <xdr:cxnSp macro="">
      <xdr:nvCxnSpPr>
        <xdr:cNvPr id="7" name="直線矢印コネクタ 6">
          <a:extLst>
            <a:ext uri="{FF2B5EF4-FFF2-40B4-BE49-F238E27FC236}">
              <a16:creationId xmlns:a16="http://schemas.microsoft.com/office/drawing/2014/main" id="{00000000-0008-0000-0D00-000007000000}"/>
            </a:ext>
          </a:extLst>
        </xdr:cNvPr>
        <xdr:cNvCxnSpPr>
          <a:stCxn id="9" idx="1"/>
        </xdr:cNvCxnSpPr>
      </xdr:nvCxnSpPr>
      <xdr:spPr>
        <a:xfrm flipH="1">
          <a:off x="2257426" y="1933575"/>
          <a:ext cx="352424" cy="285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161925</xdr:colOff>
      <xdr:row>7</xdr:row>
      <xdr:rowOff>180975</xdr:rowOff>
    </xdr:from>
    <xdr:to>
      <xdr:col>20</xdr:col>
      <xdr:colOff>114300</xdr:colOff>
      <xdr:row>7</xdr:row>
      <xdr:rowOff>409575</xdr:rowOff>
    </xdr:to>
    <xdr:sp macro="" textlink="">
      <xdr:nvSpPr>
        <xdr:cNvPr id="9" name="正方形/長方形 8">
          <a:extLst>
            <a:ext uri="{FF2B5EF4-FFF2-40B4-BE49-F238E27FC236}">
              <a16:creationId xmlns:a16="http://schemas.microsoft.com/office/drawing/2014/main" id="{00000000-0008-0000-0D00-000009000000}"/>
            </a:ext>
          </a:extLst>
        </xdr:cNvPr>
        <xdr:cNvSpPr/>
      </xdr:nvSpPr>
      <xdr:spPr>
        <a:xfrm>
          <a:off x="2609850" y="1819275"/>
          <a:ext cx="1352550" cy="228600"/>
        </a:xfrm>
        <a:prstGeom prst="rect">
          <a:avLst/>
        </a:prstGeom>
        <a:solidFill>
          <a:sysClr val="window" lastClr="FFFFFF"/>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予定は「黒」表示</a:t>
          </a:r>
        </a:p>
      </xdr:txBody>
    </xdr:sp>
    <xdr:clientData/>
  </xdr:twoCellAnchor>
  <xdr:twoCellAnchor>
    <xdr:from>
      <xdr:col>12</xdr:col>
      <xdr:colOff>95250</xdr:colOff>
      <xdr:row>7</xdr:row>
      <xdr:rowOff>1162050</xdr:rowOff>
    </xdr:from>
    <xdr:to>
      <xdr:col>13</xdr:col>
      <xdr:colOff>161925</xdr:colOff>
      <xdr:row>8</xdr:row>
      <xdr:rowOff>38100</xdr:rowOff>
    </xdr:to>
    <xdr:cxnSp macro="">
      <xdr:nvCxnSpPr>
        <xdr:cNvPr id="12" name="直線矢印コネクタ 11">
          <a:extLst>
            <a:ext uri="{FF2B5EF4-FFF2-40B4-BE49-F238E27FC236}">
              <a16:creationId xmlns:a16="http://schemas.microsoft.com/office/drawing/2014/main" id="{00000000-0008-0000-0D00-00000C000000}"/>
            </a:ext>
          </a:extLst>
        </xdr:cNvPr>
        <xdr:cNvCxnSpPr>
          <a:stCxn id="13" idx="1"/>
        </xdr:cNvCxnSpPr>
      </xdr:nvCxnSpPr>
      <xdr:spPr>
        <a:xfrm flipH="1" flipV="1">
          <a:off x="2343150" y="2800350"/>
          <a:ext cx="266700"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161925</xdr:colOff>
      <xdr:row>7</xdr:row>
      <xdr:rowOff>1190625</xdr:rowOff>
    </xdr:from>
    <xdr:to>
      <xdr:col>20</xdr:col>
      <xdr:colOff>114300</xdr:colOff>
      <xdr:row>8</xdr:row>
      <xdr:rowOff>152400</xdr:rowOff>
    </xdr:to>
    <xdr:sp macro="" textlink="">
      <xdr:nvSpPr>
        <xdr:cNvPr id="13" name="正方形/長方形 12">
          <a:extLst>
            <a:ext uri="{FF2B5EF4-FFF2-40B4-BE49-F238E27FC236}">
              <a16:creationId xmlns:a16="http://schemas.microsoft.com/office/drawing/2014/main" id="{00000000-0008-0000-0D00-00000D000000}"/>
            </a:ext>
          </a:extLst>
        </xdr:cNvPr>
        <xdr:cNvSpPr/>
      </xdr:nvSpPr>
      <xdr:spPr>
        <a:xfrm>
          <a:off x="2609850" y="2828925"/>
          <a:ext cx="1352550" cy="228600"/>
        </a:xfrm>
        <a:prstGeom prst="rect">
          <a:avLst/>
        </a:prstGeom>
        <a:solidFill>
          <a:sysClr val="window" lastClr="FFFFFF"/>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実施は「赤」表示</a:t>
          </a:r>
        </a:p>
      </xdr:txBody>
    </xdr:sp>
    <xdr:clientData/>
  </xdr:twoCellAnchor>
  <xdr:twoCellAnchor>
    <xdr:from>
      <xdr:col>30</xdr:col>
      <xdr:colOff>1</xdr:colOff>
      <xdr:row>3</xdr:row>
      <xdr:rowOff>228599</xdr:rowOff>
    </xdr:from>
    <xdr:to>
      <xdr:col>32</xdr:col>
      <xdr:colOff>1</xdr:colOff>
      <xdr:row>14</xdr:row>
      <xdr:rowOff>276224</xdr:rowOff>
    </xdr:to>
    <xdr:sp macro="" textlink="">
      <xdr:nvSpPr>
        <xdr:cNvPr id="2" name="テキスト ボックス 1">
          <a:extLst>
            <a:ext uri="{FF2B5EF4-FFF2-40B4-BE49-F238E27FC236}">
              <a16:creationId xmlns:a16="http://schemas.microsoft.com/office/drawing/2014/main" id="{1FDBBD7B-622C-48F0-ABBE-2CD4F22C74F8}"/>
            </a:ext>
          </a:extLst>
        </xdr:cNvPr>
        <xdr:cNvSpPr txBox="1"/>
      </xdr:nvSpPr>
      <xdr:spPr>
        <a:xfrm>
          <a:off x="5848351" y="1162049"/>
          <a:ext cx="400050" cy="5629275"/>
        </a:xfrm>
        <a:prstGeom prst="rect">
          <a:avLst/>
        </a:prstGeom>
        <a:no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nchorCtr="0"/>
        <a:lstStyle/>
        <a:p>
          <a:r>
            <a:rPr kumimoji="1" lang="ja-JP" altLang="en-US" sz="1100"/>
            <a:t>　　　　　　　</a:t>
          </a:r>
          <a:r>
            <a:rPr kumimoji="1" lang="ja-JP" altLang="en-US" sz="1100">
              <a:solidFill>
                <a:srgbClr val="FF0000"/>
              </a:solidFill>
            </a:rPr>
            <a:t>閉所予定日を記載</a:t>
          </a:r>
        </a:p>
      </xdr:txBody>
    </xdr:sp>
    <xdr:clientData/>
  </xdr:twoCellAnchor>
  <xdr:twoCellAnchor>
    <xdr:from>
      <xdr:col>24</xdr:col>
      <xdr:colOff>0</xdr:colOff>
      <xdr:row>4</xdr:row>
      <xdr:rowOff>19050</xdr:rowOff>
    </xdr:from>
    <xdr:to>
      <xdr:col>26</xdr:col>
      <xdr:colOff>0</xdr:colOff>
      <xdr:row>14</xdr:row>
      <xdr:rowOff>295275</xdr:rowOff>
    </xdr:to>
    <xdr:sp macro="" textlink="">
      <xdr:nvSpPr>
        <xdr:cNvPr id="10" name="テキスト ボックス 9">
          <a:extLst>
            <a:ext uri="{FF2B5EF4-FFF2-40B4-BE49-F238E27FC236}">
              <a16:creationId xmlns:a16="http://schemas.microsoft.com/office/drawing/2014/main" id="{6A7588DA-F8AA-4521-BC69-92E31BDAF55B}"/>
            </a:ext>
          </a:extLst>
        </xdr:cNvPr>
        <xdr:cNvSpPr txBox="1"/>
      </xdr:nvSpPr>
      <xdr:spPr>
        <a:xfrm>
          <a:off x="4648200" y="1181100"/>
          <a:ext cx="400050" cy="5629275"/>
        </a:xfrm>
        <a:prstGeom prst="rect">
          <a:avLst/>
        </a:prstGeom>
        <a:no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nchorCtr="0"/>
        <a:lstStyle/>
        <a:p>
          <a:r>
            <a:rPr kumimoji="1" lang="ja-JP" altLang="en-US" sz="1100"/>
            <a:t>　　　　　　　</a:t>
          </a:r>
          <a:r>
            <a:rPr kumimoji="1" lang="ja-JP" altLang="en-US" sz="1100">
              <a:solidFill>
                <a:srgbClr val="FF0000"/>
              </a:solidFill>
            </a:rPr>
            <a:t>閉所予定日を記載</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9</xdr:row>
      <xdr:rowOff>69850</xdr:rowOff>
    </xdr:from>
    <xdr:to>
      <xdr:col>12</xdr:col>
      <xdr:colOff>6350</xdr:colOff>
      <xdr:row>9</xdr:row>
      <xdr:rowOff>69850</xdr:rowOff>
    </xdr:to>
    <xdr:cxnSp macro="">
      <xdr:nvCxnSpPr>
        <xdr:cNvPr id="3" name="直線コネクタ 2">
          <a:extLst>
            <a:ext uri="{FF2B5EF4-FFF2-40B4-BE49-F238E27FC236}">
              <a16:creationId xmlns:a16="http://schemas.microsoft.com/office/drawing/2014/main" id="{85BE7F13-02B9-44ED-9B1A-08E6308ABA07}"/>
            </a:ext>
          </a:extLst>
        </xdr:cNvPr>
        <xdr:cNvCxnSpPr/>
      </xdr:nvCxnSpPr>
      <xdr:spPr>
        <a:xfrm>
          <a:off x="1104900" y="1847850"/>
          <a:ext cx="133985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215900</xdr:colOff>
      <xdr:row>11</xdr:row>
      <xdr:rowOff>69850</xdr:rowOff>
    </xdr:from>
    <xdr:to>
      <xdr:col>19</xdr:col>
      <xdr:colOff>222250</xdr:colOff>
      <xdr:row>11</xdr:row>
      <xdr:rowOff>69850</xdr:rowOff>
    </xdr:to>
    <xdr:cxnSp macro="">
      <xdr:nvCxnSpPr>
        <xdr:cNvPr id="5" name="直線コネクタ 4">
          <a:extLst>
            <a:ext uri="{FF2B5EF4-FFF2-40B4-BE49-F238E27FC236}">
              <a16:creationId xmlns:a16="http://schemas.microsoft.com/office/drawing/2014/main" id="{C10F4147-709E-4439-9085-9EB43F074DD2}"/>
            </a:ext>
          </a:extLst>
        </xdr:cNvPr>
        <xdr:cNvCxnSpPr/>
      </xdr:nvCxnSpPr>
      <xdr:spPr>
        <a:xfrm>
          <a:off x="3082925" y="2251075"/>
          <a:ext cx="14351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6350</xdr:colOff>
      <xdr:row>9</xdr:row>
      <xdr:rowOff>146050</xdr:rowOff>
    </xdr:from>
    <xdr:to>
      <xdr:col>12</xdr:col>
      <xdr:colOff>0</xdr:colOff>
      <xdr:row>9</xdr:row>
      <xdr:rowOff>146050</xdr:rowOff>
    </xdr:to>
    <xdr:cxnSp macro="">
      <xdr:nvCxnSpPr>
        <xdr:cNvPr id="4" name="直線コネクタ 3">
          <a:extLst>
            <a:ext uri="{FF2B5EF4-FFF2-40B4-BE49-F238E27FC236}">
              <a16:creationId xmlns:a16="http://schemas.microsoft.com/office/drawing/2014/main" id="{CD0CA891-7AE7-41AC-9E3D-6524FB72AA2E}"/>
            </a:ext>
          </a:extLst>
        </xdr:cNvPr>
        <xdr:cNvCxnSpPr/>
      </xdr:nvCxnSpPr>
      <xdr:spPr>
        <a:xfrm>
          <a:off x="1111250" y="1924050"/>
          <a:ext cx="132715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11</xdr:row>
      <xdr:rowOff>133350</xdr:rowOff>
    </xdr:from>
    <xdr:to>
      <xdr:col>19</xdr:col>
      <xdr:colOff>34925</xdr:colOff>
      <xdr:row>11</xdr:row>
      <xdr:rowOff>133350</xdr:rowOff>
    </xdr:to>
    <xdr:cxnSp macro="">
      <xdr:nvCxnSpPr>
        <xdr:cNvPr id="6" name="直線コネクタ 5">
          <a:extLst>
            <a:ext uri="{FF2B5EF4-FFF2-40B4-BE49-F238E27FC236}">
              <a16:creationId xmlns:a16="http://schemas.microsoft.com/office/drawing/2014/main" id="{CD720E22-BD62-4708-9A1B-E9FCA9F2F11F}"/>
            </a:ext>
          </a:extLst>
        </xdr:cNvPr>
        <xdr:cNvCxnSpPr/>
      </xdr:nvCxnSpPr>
      <xdr:spPr>
        <a:xfrm>
          <a:off x="3343275" y="2314575"/>
          <a:ext cx="987425"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9</xdr:row>
      <xdr:rowOff>146050</xdr:rowOff>
    </xdr:from>
    <xdr:to>
      <xdr:col>16</xdr:col>
      <xdr:colOff>152399</xdr:colOff>
      <xdr:row>11</xdr:row>
      <xdr:rowOff>50800</xdr:rowOff>
    </xdr:to>
    <xdr:cxnSp macro="">
      <xdr:nvCxnSpPr>
        <xdr:cNvPr id="8" name="直線矢印コネクタ 7">
          <a:extLst>
            <a:ext uri="{FF2B5EF4-FFF2-40B4-BE49-F238E27FC236}">
              <a16:creationId xmlns:a16="http://schemas.microsoft.com/office/drawing/2014/main" id="{20F7ADC3-B37A-4188-B9B4-26C84CA79B36}"/>
            </a:ext>
          </a:extLst>
        </xdr:cNvPr>
        <xdr:cNvCxnSpPr>
          <a:stCxn id="9" idx="1"/>
        </xdr:cNvCxnSpPr>
      </xdr:nvCxnSpPr>
      <xdr:spPr>
        <a:xfrm flipH="1">
          <a:off x="3143250" y="1924050"/>
          <a:ext cx="336549" cy="2857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9</xdr:row>
      <xdr:rowOff>31750</xdr:rowOff>
    </xdr:from>
    <xdr:to>
      <xdr:col>22</xdr:col>
      <xdr:colOff>60324</xdr:colOff>
      <xdr:row>10</xdr:row>
      <xdr:rowOff>69850</xdr:rowOff>
    </xdr:to>
    <xdr:sp macro="" textlink="">
      <xdr:nvSpPr>
        <xdr:cNvPr id="9" name="正方形/長方形 8">
          <a:extLst>
            <a:ext uri="{FF2B5EF4-FFF2-40B4-BE49-F238E27FC236}">
              <a16:creationId xmlns:a16="http://schemas.microsoft.com/office/drawing/2014/main" id="{2F26C8BF-052A-41CE-8907-D7E2EA092CF2}"/>
            </a:ext>
          </a:extLst>
        </xdr:cNvPr>
        <xdr:cNvSpPr/>
      </xdr:nvSpPr>
      <xdr:spPr>
        <a:xfrm>
          <a:off x="3479799" y="1809750"/>
          <a:ext cx="1241425" cy="228600"/>
        </a:xfrm>
        <a:prstGeom prst="rect">
          <a:avLst/>
        </a:prstGeom>
        <a:solidFill>
          <a:sysClr val="window" lastClr="FFFFFF"/>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予定は「黒」表示</a:t>
          </a:r>
        </a:p>
      </xdr:txBody>
    </xdr:sp>
    <xdr:clientData/>
  </xdr:twoCellAnchor>
  <xdr:twoCellAnchor>
    <xdr:from>
      <xdr:col>17</xdr:col>
      <xdr:colOff>114300</xdr:colOff>
      <xdr:row>12</xdr:row>
      <xdr:rowOff>38100</xdr:rowOff>
    </xdr:from>
    <xdr:to>
      <xdr:col>23</xdr:col>
      <xdr:colOff>22225</xdr:colOff>
      <xdr:row>13</xdr:row>
      <xdr:rowOff>79375</xdr:rowOff>
    </xdr:to>
    <xdr:sp macro="" textlink="">
      <xdr:nvSpPr>
        <xdr:cNvPr id="10" name="正方形/長方形 9">
          <a:extLst>
            <a:ext uri="{FF2B5EF4-FFF2-40B4-BE49-F238E27FC236}">
              <a16:creationId xmlns:a16="http://schemas.microsoft.com/office/drawing/2014/main" id="{0D826C68-309E-4D98-A0A9-325FBE4A4347}"/>
            </a:ext>
          </a:extLst>
        </xdr:cNvPr>
        <xdr:cNvSpPr/>
      </xdr:nvSpPr>
      <xdr:spPr>
        <a:xfrm>
          <a:off x="3663950" y="2387600"/>
          <a:ext cx="1241425" cy="231775"/>
        </a:xfrm>
        <a:prstGeom prst="rect">
          <a:avLst/>
        </a:prstGeom>
        <a:solidFill>
          <a:sysClr val="window" lastClr="FFFFFF"/>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実施は「赤」表示</a:t>
          </a:r>
        </a:p>
      </xdr:txBody>
    </xdr:sp>
    <xdr:clientData/>
  </xdr:twoCellAnchor>
  <xdr:twoCellAnchor>
    <xdr:from>
      <xdr:col>16</xdr:col>
      <xdr:colOff>50801</xdr:colOff>
      <xdr:row>11</xdr:row>
      <xdr:rowOff>139700</xdr:rowOff>
    </xdr:from>
    <xdr:to>
      <xdr:col>17</xdr:col>
      <xdr:colOff>114300</xdr:colOff>
      <xdr:row>12</xdr:row>
      <xdr:rowOff>153988</xdr:rowOff>
    </xdr:to>
    <xdr:cxnSp macro="">
      <xdr:nvCxnSpPr>
        <xdr:cNvPr id="11" name="直線矢印コネクタ 10">
          <a:extLst>
            <a:ext uri="{FF2B5EF4-FFF2-40B4-BE49-F238E27FC236}">
              <a16:creationId xmlns:a16="http://schemas.microsoft.com/office/drawing/2014/main" id="{58E33EEC-E7C5-4B00-B508-E1B709B8442B}"/>
            </a:ext>
          </a:extLst>
        </xdr:cNvPr>
        <xdr:cNvCxnSpPr>
          <a:stCxn id="10" idx="1"/>
        </xdr:cNvCxnSpPr>
      </xdr:nvCxnSpPr>
      <xdr:spPr>
        <a:xfrm flipH="1" flipV="1">
          <a:off x="3378201" y="2298700"/>
          <a:ext cx="285749" cy="2047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9</xdr:row>
      <xdr:rowOff>146050</xdr:rowOff>
    </xdr:from>
    <xdr:to>
      <xdr:col>15</xdr:col>
      <xdr:colOff>0</xdr:colOff>
      <xdr:row>9</xdr:row>
      <xdr:rowOff>146050</xdr:rowOff>
    </xdr:to>
    <xdr:cxnSp macro="">
      <xdr:nvCxnSpPr>
        <xdr:cNvPr id="14" name="直線コネクタ 13">
          <a:extLst>
            <a:ext uri="{FF2B5EF4-FFF2-40B4-BE49-F238E27FC236}">
              <a16:creationId xmlns:a16="http://schemas.microsoft.com/office/drawing/2014/main" id="{2F7C67D6-3EE8-4BA9-834D-6562C74A0C29}"/>
            </a:ext>
          </a:extLst>
        </xdr:cNvPr>
        <xdr:cNvCxnSpPr/>
      </xdr:nvCxnSpPr>
      <xdr:spPr>
        <a:xfrm>
          <a:off x="3105150" y="1946275"/>
          <a:ext cx="238125"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104775</xdr:colOff>
      <xdr:row>35</xdr:row>
      <xdr:rowOff>76200</xdr:rowOff>
    </xdr:from>
    <xdr:to>
      <xdr:col>8</xdr:col>
      <xdr:colOff>428625</xdr:colOff>
      <xdr:row>35</xdr:row>
      <xdr:rowOff>85725</xdr:rowOff>
    </xdr:to>
    <xdr:sp macro="" textlink="">
      <xdr:nvSpPr>
        <xdr:cNvPr id="51044" name="Freeform 1">
          <a:extLst>
            <a:ext uri="{FF2B5EF4-FFF2-40B4-BE49-F238E27FC236}">
              <a16:creationId xmlns:a16="http://schemas.microsoft.com/office/drawing/2014/main" id="{00000000-0008-0000-0E00-000064C70000}"/>
            </a:ext>
          </a:extLst>
        </xdr:cNvPr>
        <xdr:cNvSpPr>
          <a:spLocks/>
        </xdr:cNvSpPr>
      </xdr:nvSpPr>
      <xdr:spPr bwMode="auto">
        <a:xfrm>
          <a:off x="1276350" y="8277225"/>
          <a:ext cx="323850" cy="9525"/>
        </a:xfrm>
        <a:custGeom>
          <a:avLst/>
          <a:gdLst>
            <a:gd name="T0" fmla="*/ 0 w 36"/>
            <a:gd name="T1" fmla="*/ 0 h 1"/>
            <a:gd name="T2" fmla="*/ 2147483646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25400" cap="flat" cmpd="sng">
          <a:solidFill>
            <a:srgbClr xmlns:mc="http://schemas.openxmlformats.org/markup-compatibility/2006" xmlns:a14="http://schemas.microsoft.com/office/drawing/2010/main" val="FF6600" mc:Ignorable="a14" a14:legacySpreadsheetColorIndex="53"/>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10</xdr:row>
      <xdr:rowOff>85725</xdr:rowOff>
    </xdr:from>
    <xdr:to>
      <xdr:col>9</xdr:col>
      <xdr:colOff>57150</xdr:colOff>
      <xdr:row>10</xdr:row>
      <xdr:rowOff>85725</xdr:rowOff>
    </xdr:to>
    <xdr:sp macro="" textlink="">
      <xdr:nvSpPr>
        <xdr:cNvPr id="51045" name="Line 2">
          <a:extLst>
            <a:ext uri="{FF2B5EF4-FFF2-40B4-BE49-F238E27FC236}">
              <a16:creationId xmlns:a16="http://schemas.microsoft.com/office/drawing/2014/main" id="{00000000-0008-0000-0E00-000065C70000}"/>
            </a:ext>
          </a:extLst>
        </xdr:cNvPr>
        <xdr:cNvSpPr>
          <a:spLocks noChangeShapeType="1"/>
        </xdr:cNvSpPr>
      </xdr:nvSpPr>
      <xdr:spPr bwMode="auto">
        <a:xfrm>
          <a:off x="1171575" y="2752725"/>
          <a:ext cx="48577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400050</xdr:colOff>
      <xdr:row>10</xdr:row>
      <xdr:rowOff>85725</xdr:rowOff>
    </xdr:from>
    <xdr:to>
      <xdr:col>10</xdr:col>
      <xdr:colOff>76200</xdr:colOff>
      <xdr:row>10</xdr:row>
      <xdr:rowOff>85725</xdr:rowOff>
    </xdr:to>
    <xdr:sp macro="" textlink="">
      <xdr:nvSpPr>
        <xdr:cNvPr id="51046" name="Line 3">
          <a:extLst>
            <a:ext uri="{FF2B5EF4-FFF2-40B4-BE49-F238E27FC236}">
              <a16:creationId xmlns:a16="http://schemas.microsoft.com/office/drawing/2014/main" id="{00000000-0008-0000-0E00-000066C70000}"/>
            </a:ext>
          </a:extLst>
        </xdr:cNvPr>
        <xdr:cNvSpPr>
          <a:spLocks noChangeShapeType="1"/>
        </xdr:cNvSpPr>
      </xdr:nvSpPr>
      <xdr:spPr bwMode="auto">
        <a:xfrm>
          <a:off x="2000250" y="2752725"/>
          <a:ext cx="10477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228600</xdr:colOff>
      <xdr:row>11</xdr:row>
      <xdr:rowOff>95250</xdr:rowOff>
    </xdr:from>
    <xdr:to>
      <xdr:col>12</xdr:col>
      <xdr:colOff>495300</xdr:colOff>
      <xdr:row>11</xdr:row>
      <xdr:rowOff>95250</xdr:rowOff>
    </xdr:to>
    <xdr:sp macro="" textlink="">
      <xdr:nvSpPr>
        <xdr:cNvPr id="51047" name="Line 4">
          <a:extLst>
            <a:ext uri="{FF2B5EF4-FFF2-40B4-BE49-F238E27FC236}">
              <a16:creationId xmlns:a16="http://schemas.microsoft.com/office/drawing/2014/main" id="{00000000-0008-0000-0E00-000067C70000}"/>
            </a:ext>
          </a:extLst>
        </xdr:cNvPr>
        <xdr:cNvSpPr>
          <a:spLocks noChangeShapeType="1"/>
        </xdr:cNvSpPr>
      </xdr:nvSpPr>
      <xdr:spPr bwMode="auto">
        <a:xfrm>
          <a:off x="1400175" y="3038475"/>
          <a:ext cx="19145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228600</xdr:colOff>
      <xdr:row>12</xdr:row>
      <xdr:rowOff>85725</xdr:rowOff>
    </xdr:from>
    <xdr:to>
      <xdr:col>12</xdr:col>
      <xdr:colOff>495300</xdr:colOff>
      <xdr:row>12</xdr:row>
      <xdr:rowOff>85725</xdr:rowOff>
    </xdr:to>
    <xdr:sp macro="" textlink="">
      <xdr:nvSpPr>
        <xdr:cNvPr id="51048" name="Line 5">
          <a:extLst>
            <a:ext uri="{FF2B5EF4-FFF2-40B4-BE49-F238E27FC236}">
              <a16:creationId xmlns:a16="http://schemas.microsoft.com/office/drawing/2014/main" id="{00000000-0008-0000-0E00-000068C70000}"/>
            </a:ext>
          </a:extLst>
        </xdr:cNvPr>
        <xdr:cNvSpPr>
          <a:spLocks noChangeShapeType="1"/>
        </xdr:cNvSpPr>
      </xdr:nvSpPr>
      <xdr:spPr bwMode="auto">
        <a:xfrm>
          <a:off x="1400175" y="3257550"/>
          <a:ext cx="19145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228600</xdr:colOff>
      <xdr:row>13</xdr:row>
      <xdr:rowOff>95250</xdr:rowOff>
    </xdr:from>
    <xdr:to>
      <xdr:col>12</xdr:col>
      <xdr:colOff>495300</xdr:colOff>
      <xdr:row>13</xdr:row>
      <xdr:rowOff>95250</xdr:rowOff>
    </xdr:to>
    <xdr:sp macro="" textlink="">
      <xdr:nvSpPr>
        <xdr:cNvPr id="51049" name="Line 6">
          <a:extLst>
            <a:ext uri="{FF2B5EF4-FFF2-40B4-BE49-F238E27FC236}">
              <a16:creationId xmlns:a16="http://schemas.microsoft.com/office/drawing/2014/main" id="{00000000-0008-0000-0E00-000069C70000}"/>
            </a:ext>
          </a:extLst>
        </xdr:cNvPr>
        <xdr:cNvSpPr>
          <a:spLocks noChangeShapeType="1"/>
        </xdr:cNvSpPr>
      </xdr:nvSpPr>
      <xdr:spPr bwMode="auto">
        <a:xfrm>
          <a:off x="1400175" y="3495675"/>
          <a:ext cx="19145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14</xdr:row>
      <xdr:rowOff>123825</xdr:rowOff>
    </xdr:from>
    <xdr:to>
      <xdr:col>13</xdr:col>
      <xdr:colOff>0</xdr:colOff>
      <xdr:row>14</xdr:row>
      <xdr:rowOff>133350</xdr:rowOff>
    </xdr:to>
    <xdr:sp macro="" textlink="">
      <xdr:nvSpPr>
        <xdr:cNvPr id="51050" name="Freeform 7">
          <a:extLst>
            <a:ext uri="{FF2B5EF4-FFF2-40B4-BE49-F238E27FC236}">
              <a16:creationId xmlns:a16="http://schemas.microsoft.com/office/drawing/2014/main" id="{00000000-0008-0000-0E00-00006AC70000}"/>
            </a:ext>
          </a:extLst>
        </xdr:cNvPr>
        <xdr:cNvSpPr>
          <a:spLocks/>
        </xdr:cNvSpPr>
      </xdr:nvSpPr>
      <xdr:spPr bwMode="auto">
        <a:xfrm>
          <a:off x="2152650" y="3752850"/>
          <a:ext cx="1285875" cy="9525"/>
        </a:xfrm>
        <a:custGeom>
          <a:avLst/>
          <a:gdLst>
            <a:gd name="T0" fmla="*/ 0 w 159"/>
            <a:gd name="T1" fmla="*/ 0 h 1"/>
            <a:gd name="T2" fmla="*/ 2147483646 w 159"/>
            <a:gd name="T3" fmla="*/ 0 h 1"/>
            <a:gd name="T4" fmla="*/ 0 60000 65536"/>
            <a:gd name="T5" fmla="*/ 0 60000 65536"/>
          </a:gdLst>
          <a:ahLst/>
          <a:cxnLst>
            <a:cxn ang="T4">
              <a:pos x="T0" y="T1"/>
            </a:cxn>
            <a:cxn ang="T5">
              <a:pos x="T2" y="T3"/>
            </a:cxn>
          </a:cxnLst>
          <a:rect l="0" t="0" r="r" b="b"/>
          <a:pathLst>
            <a:path w="159" h="1">
              <a:moveTo>
                <a:pt x="0" y="0"/>
              </a:moveTo>
              <a:lnTo>
                <a:pt x="159" y="0"/>
              </a:lnTo>
            </a:path>
          </a:pathLst>
        </a:custGeom>
        <a:noFill/>
        <a:ln w="25400" cap="flat" cmpd="sng">
          <a:solidFill>
            <a:srgbClr xmlns:mc="http://schemas.openxmlformats.org/markup-compatibility/2006" xmlns:a14="http://schemas.microsoft.com/office/drawing/2010/main" val="33CCCC" mc:Ignorable="a14" a14:legacySpreadsheetColorIndex="49"/>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1051" name="Line 8">
          <a:extLst>
            <a:ext uri="{FF2B5EF4-FFF2-40B4-BE49-F238E27FC236}">
              <a16:creationId xmlns:a16="http://schemas.microsoft.com/office/drawing/2014/main" id="{00000000-0008-0000-0E00-00006BC70000}"/>
            </a:ext>
          </a:extLst>
        </xdr:cNvPr>
        <xdr:cNvSpPr>
          <a:spLocks noChangeShapeType="1"/>
        </xdr:cNvSpPr>
      </xdr:nvSpPr>
      <xdr:spPr bwMode="auto">
        <a:xfrm>
          <a:off x="2886075" y="3962400"/>
          <a:ext cx="5429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16</xdr:row>
      <xdr:rowOff>142875</xdr:rowOff>
    </xdr:from>
    <xdr:to>
      <xdr:col>13</xdr:col>
      <xdr:colOff>0</xdr:colOff>
      <xdr:row>16</xdr:row>
      <xdr:rowOff>142875</xdr:rowOff>
    </xdr:to>
    <xdr:sp macro="" textlink="">
      <xdr:nvSpPr>
        <xdr:cNvPr id="51052" name="Line 9">
          <a:extLst>
            <a:ext uri="{FF2B5EF4-FFF2-40B4-BE49-F238E27FC236}">
              <a16:creationId xmlns:a16="http://schemas.microsoft.com/office/drawing/2014/main" id="{00000000-0008-0000-0E00-00006CC70000}"/>
            </a:ext>
          </a:extLst>
        </xdr:cNvPr>
        <xdr:cNvSpPr>
          <a:spLocks noChangeShapeType="1"/>
        </xdr:cNvSpPr>
      </xdr:nvSpPr>
      <xdr:spPr bwMode="auto">
        <a:xfrm>
          <a:off x="2457450" y="4229100"/>
          <a:ext cx="9620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123825</xdr:colOff>
      <xdr:row>17</xdr:row>
      <xdr:rowOff>104775</xdr:rowOff>
    </xdr:from>
    <xdr:to>
      <xdr:col>13</xdr:col>
      <xdr:colOff>0</xdr:colOff>
      <xdr:row>17</xdr:row>
      <xdr:rowOff>114300</xdr:rowOff>
    </xdr:to>
    <xdr:sp macro="" textlink="">
      <xdr:nvSpPr>
        <xdr:cNvPr id="51053" name="Freeform 10">
          <a:extLst>
            <a:ext uri="{FF2B5EF4-FFF2-40B4-BE49-F238E27FC236}">
              <a16:creationId xmlns:a16="http://schemas.microsoft.com/office/drawing/2014/main" id="{00000000-0008-0000-0E00-00006DC70000}"/>
            </a:ext>
          </a:extLst>
        </xdr:cNvPr>
        <xdr:cNvSpPr>
          <a:spLocks/>
        </xdr:cNvSpPr>
      </xdr:nvSpPr>
      <xdr:spPr bwMode="auto">
        <a:xfrm>
          <a:off x="2152650" y="4419600"/>
          <a:ext cx="1266825" cy="9525"/>
        </a:xfrm>
        <a:custGeom>
          <a:avLst/>
          <a:gdLst>
            <a:gd name="T0" fmla="*/ 0 w 157"/>
            <a:gd name="T1" fmla="*/ 0 h 1"/>
            <a:gd name="T2" fmla="*/ 2147483646 w 157"/>
            <a:gd name="T3" fmla="*/ 0 h 1"/>
            <a:gd name="T4" fmla="*/ 0 60000 65536"/>
            <a:gd name="T5" fmla="*/ 0 60000 65536"/>
          </a:gdLst>
          <a:ahLst/>
          <a:cxnLst>
            <a:cxn ang="T4">
              <a:pos x="T0" y="T1"/>
            </a:cxn>
            <a:cxn ang="T5">
              <a:pos x="T2" y="T3"/>
            </a:cxn>
          </a:cxnLst>
          <a:rect l="0" t="0" r="r" b="b"/>
          <a:pathLst>
            <a:path w="157" h="1">
              <a:moveTo>
                <a:pt x="0" y="0"/>
              </a:moveTo>
              <a:lnTo>
                <a:pt x="157" y="0"/>
              </a:lnTo>
            </a:path>
          </a:pathLst>
        </a:custGeom>
        <a:noFill/>
        <a:ln w="25400" cap="flat" cmpd="sng">
          <a:solidFill>
            <a:srgbClr xmlns:mc="http://schemas.openxmlformats.org/markup-compatibility/2006" xmlns:a14="http://schemas.microsoft.com/office/drawing/2010/main" val="33CCCC" mc:Ignorable="a14" a14:legacySpreadsheetColorIndex="49"/>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18</xdr:row>
      <xdr:rowOff>104775</xdr:rowOff>
    </xdr:from>
    <xdr:to>
      <xdr:col>13</xdr:col>
      <xdr:colOff>0</xdr:colOff>
      <xdr:row>18</xdr:row>
      <xdr:rowOff>104775</xdr:rowOff>
    </xdr:to>
    <xdr:sp macro="" textlink="">
      <xdr:nvSpPr>
        <xdr:cNvPr id="51054" name="Line 11">
          <a:extLst>
            <a:ext uri="{FF2B5EF4-FFF2-40B4-BE49-F238E27FC236}">
              <a16:creationId xmlns:a16="http://schemas.microsoft.com/office/drawing/2014/main" id="{00000000-0008-0000-0E00-00006EC70000}"/>
            </a:ext>
          </a:extLst>
        </xdr:cNvPr>
        <xdr:cNvSpPr>
          <a:spLocks noChangeShapeType="1"/>
        </xdr:cNvSpPr>
      </xdr:nvSpPr>
      <xdr:spPr bwMode="auto">
        <a:xfrm>
          <a:off x="2886075" y="4648200"/>
          <a:ext cx="5429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19</xdr:row>
      <xdr:rowOff>104775</xdr:rowOff>
    </xdr:from>
    <xdr:to>
      <xdr:col>13</xdr:col>
      <xdr:colOff>0</xdr:colOff>
      <xdr:row>19</xdr:row>
      <xdr:rowOff>104775</xdr:rowOff>
    </xdr:to>
    <xdr:sp macro="" textlink="">
      <xdr:nvSpPr>
        <xdr:cNvPr id="51055" name="Line 12">
          <a:extLst>
            <a:ext uri="{FF2B5EF4-FFF2-40B4-BE49-F238E27FC236}">
              <a16:creationId xmlns:a16="http://schemas.microsoft.com/office/drawing/2014/main" id="{00000000-0008-0000-0E00-00006FC70000}"/>
            </a:ext>
          </a:extLst>
        </xdr:cNvPr>
        <xdr:cNvSpPr>
          <a:spLocks noChangeShapeType="1"/>
        </xdr:cNvSpPr>
      </xdr:nvSpPr>
      <xdr:spPr bwMode="auto">
        <a:xfrm>
          <a:off x="2886075" y="4876800"/>
          <a:ext cx="5429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238125</xdr:colOff>
      <xdr:row>20</xdr:row>
      <xdr:rowOff>85725</xdr:rowOff>
    </xdr:from>
    <xdr:to>
      <xdr:col>13</xdr:col>
      <xdr:colOff>0</xdr:colOff>
      <xdr:row>20</xdr:row>
      <xdr:rowOff>85725</xdr:rowOff>
    </xdr:to>
    <xdr:sp macro="" textlink="">
      <xdr:nvSpPr>
        <xdr:cNvPr id="51056" name="Line 13">
          <a:extLst>
            <a:ext uri="{FF2B5EF4-FFF2-40B4-BE49-F238E27FC236}">
              <a16:creationId xmlns:a16="http://schemas.microsoft.com/office/drawing/2014/main" id="{00000000-0008-0000-0E00-000070C70000}"/>
            </a:ext>
          </a:extLst>
        </xdr:cNvPr>
        <xdr:cNvSpPr>
          <a:spLocks noChangeShapeType="1"/>
        </xdr:cNvSpPr>
      </xdr:nvSpPr>
      <xdr:spPr bwMode="auto">
        <a:xfrm>
          <a:off x="2266950" y="5086350"/>
          <a:ext cx="1123950"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238125</xdr:colOff>
      <xdr:row>21</xdr:row>
      <xdr:rowOff>104775</xdr:rowOff>
    </xdr:from>
    <xdr:to>
      <xdr:col>13</xdr:col>
      <xdr:colOff>0</xdr:colOff>
      <xdr:row>21</xdr:row>
      <xdr:rowOff>104775</xdr:rowOff>
    </xdr:to>
    <xdr:sp macro="" textlink="">
      <xdr:nvSpPr>
        <xdr:cNvPr id="51057" name="Line 14">
          <a:extLst>
            <a:ext uri="{FF2B5EF4-FFF2-40B4-BE49-F238E27FC236}">
              <a16:creationId xmlns:a16="http://schemas.microsoft.com/office/drawing/2014/main" id="{00000000-0008-0000-0E00-000071C70000}"/>
            </a:ext>
          </a:extLst>
        </xdr:cNvPr>
        <xdr:cNvSpPr>
          <a:spLocks noChangeShapeType="1"/>
        </xdr:cNvSpPr>
      </xdr:nvSpPr>
      <xdr:spPr bwMode="auto">
        <a:xfrm>
          <a:off x="2266950" y="5334000"/>
          <a:ext cx="1123950"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104775</xdr:rowOff>
    </xdr:from>
    <xdr:to>
      <xdr:col>13</xdr:col>
      <xdr:colOff>0</xdr:colOff>
      <xdr:row>22</xdr:row>
      <xdr:rowOff>104775</xdr:rowOff>
    </xdr:to>
    <xdr:sp macro="" textlink="">
      <xdr:nvSpPr>
        <xdr:cNvPr id="51058" name="Line 15">
          <a:extLst>
            <a:ext uri="{FF2B5EF4-FFF2-40B4-BE49-F238E27FC236}">
              <a16:creationId xmlns:a16="http://schemas.microsoft.com/office/drawing/2014/main" id="{00000000-0008-0000-0E00-000072C70000}"/>
            </a:ext>
          </a:extLst>
        </xdr:cNvPr>
        <xdr:cNvSpPr>
          <a:spLocks noChangeShapeType="1"/>
        </xdr:cNvSpPr>
      </xdr:nvSpPr>
      <xdr:spPr bwMode="auto">
        <a:xfrm>
          <a:off x="2457450" y="5562600"/>
          <a:ext cx="10001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23</xdr:row>
      <xdr:rowOff>85725</xdr:rowOff>
    </xdr:from>
    <xdr:to>
      <xdr:col>13</xdr:col>
      <xdr:colOff>0</xdr:colOff>
      <xdr:row>23</xdr:row>
      <xdr:rowOff>85725</xdr:rowOff>
    </xdr:to>
    <xdr:sp macro="" textlink="">
      <xdr:nvSpPr>
        <xdr:cNvPr id="51059" name="Line 16">
          <a:extLst>
            <a:ext uri="{FF2B5EF4-FFF2-40B4-BE49-F238E27FC236}">
              <a16:creationId xmlns:a16="http://schemas.microsoft.com/office/drawing/2014/main" id="{00000000-0008-0000-0E00-000073C70000}"/>
            </a:ext>
          </a:extLst>
        </xdr:cNvPr>
        <xdr:cNvSpPr>
          <a:spLocks noChangeShapeType="1"/>
        </xdr:cNvSpPr>
      </xdr:nvSpPr>
      <xdr:spPr bwMode="auto">
        <a:xfrm>
          <a:off x="2457450" y="5772150"/>
          <a:ext cx="10001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24</xdr:row>
      <xdr:rowOff>85725</xdr:rowOff>
    </xdr:from>
    <xdr:to>
      <xdr:col>13</xdr:col>
      <xdr:colOff>0</xdr:colOff>
      <xdr:row>24</xdr:row>
      <xdr:rowOff>85725</xdr:rowOff>
    </xdr:to>
    <xdr:sp macro="" textlink="">
      <xdr:nvSpPr>
        <xdr:cNvPr id="51060" name="Line 17">
          <a:extLst>
            <a:ext uri="{FF2B5EF4-FFF2-40B4-BE49-F238E27FC236}">
              <a16:creationId xmlns:a16="http://schemas.microsoft.com/office/drawing/2014/main" id="{00000000-0008-0000-0E00-000074C70000}"/>
            </a:ext>
          </a:extLst>
        </xdr:cNvPr>
        <xdr:cNvSpPr>
          <a:spLocks noChangeShapeType="1"/>
        </xdr:cNvSpPr>
      </xdr:nvSpPr>
      <xdr:spPr bwMode="auto">
        <a:xfrm>
          <a:off x="2886075" y="6000750"/>
          <a:ext cx="542925"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238125</xdr:colOff>
      <xdr:row>25</xdr:row>
      <xdr:rowOff>85725</xdr:rowOff>
    </xdr:from>
    <xdr:to>
      <xdr:col>13</xdr:col>
      <xdr:colOff>0</xdr:colOff>
      <xdr:row>25</xdr:row>
      <xdr:rowOff>85725</xdr:rowOff>
    </xdr:to>
    <xdr:sp macro="" textlink="">
      <xdr:nvSpPr>
        <xdr:cNvPr id="51061" name="Line 18">
          <a:extLst>
            <a:ext uri="{FF2B5EF4-FFF2-40B4-BE49-F238E27FC236}">
              <a16:creationId xmlns:a16="http://schemas.microsoft.com/office/drawing/2014/main" id="{00000000-0008-0000-0E00-000075C70000}"/>
            </a:ext>
          </a:extLst>
        </xdr:cNvPr>
        <xdr:cNvSpPr>
          <a:spLocks noChangeShapeType="1"/>
        </xdr:cNvSpPr>
      </xdr:nvSpPr>
      <xdr:spPr bwMode="auto">
        <a:xfrm>
          <a:off x="2695575" y="6229350"/>
          <a:ext cx="723900" cy="0"/>
        </a:xfrm>
        <a:prstGeom prst="line">
          <a:avLst/>
        </a:prstGeom>
        <a:noFill/>
        <a:ln w="25400">
          <a:solidFill>
            <a:srgbClr xmlns:mc="http://schemas.openxmlformats.org/markup-compatibility/2006" xmlns:a14="http://schemas.microsoft.com/office/drawing/2010/main" val="33CCCC" mc:Ignorable="a14" a14:legacySpreadsheetColorIndex="49"/>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14</xdr:row>
      <xdr:rowOff>123825</xdr:rowOff>
    </xdr:from>
    <xdr:to>
      <xdr:col>17</xdr:col>
      <xdr:colOff>0</xdr:colOff>
      <xdr:row>14</xdr:row>
      <xdr:rowOff>123825</xdr:rowOff>
    </xdr:to>
    <xdr:sp macro="" textlink="">
      <xdr:nvSpPr>
        <xdr:cNvPr id="51075" name="Line 32">
          <a:extLst>
            <a:ext uri="{FF2B5EF4-FFF2-40B4-BE49-F238E27FC236}">
              <a16:creationId xmlns:a16="http://schemas.microsoft.com/office/drawing/2014/main" id="{00000000-0008-0000-0E00-000083C70000}"/>
            </a:ext>
          </a:extLst>
        </xdr:cNvPr>
        <xdr:cNvSpPr>
          <a:spLocks noChangeShapeType="1"/>
        </xdr:cNvSpPr>
      </xdr:nvSpPr>
      <xdr:spPr bwMode="auto">
        <a:xfrm>
          <a:off x="3390900" y="3752850"/>
          <a:ext cx="1743075"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142875</xdr:rowOff>
    </xdr:from>
    <xdr:to>
      <xdr:col>15</xdr:col>
      <xdr:colOff>0</xdr:colOff>
      <xdr:row>16</xdr:row>
      <xdr:rowOff>152400</xdr:rowOff>
    </xdr:to>
    <xdr:sp macro="" textlink="">
      <xdr:nvSpPr>
        <xdr:cNvPr id="51076" name="Freeform 33">
          <a:extLst>
            <a:ext uri="{FF2B5EF4-FFF2-40B4-BE49-F238E27FC236}">
              <a16:creationId xmlns:a16="http://schemas.microsoft.com/office/drawing/2014/main" id="{00000000-0008-0000-0E00-000084C70000}"/>
            </a:ext>
          </a:extLst>
        </xdr:cNvPr>
        <xdr:cNvSpPr>
          <a:spLocks/>
        </xdr:cNvSpPr>
      </xdr:nvSpPr>
      <xdr:spPr bwMode="auto">
        <a:xfrm>
          <a:off x="3381375" y="4229100"/>
          <a:ext cx="971550" cy="9525"/>
        </a:xfrm>
        <a:custGeom>
          <a:avLst/>
          <a:gdLst>
            <a:gd name="T0" fmla="*/ 0 w 151"/>
            <a:gd name="T1" fmla="*/ 0 h 1"/>
            <a:gd name="T2" fmla="*/ 2147483646 w 151"/>
            <a:gd name="T3" fmla="*/ 0 h 1"/>
            <a:gd name="T4" fmla="*/ 0 60000 65536"/>
            <a:gd name="T5" fmla="*/ 0 60000 65536"/>
          </a:gdLst>
          <a:ahLst/>
          <a:cxnLst>
            <a:cxn ang="T4">
              <a:pos x="T0" y="T1"/>
            </a:cxn>
            <a:cxn ang="T5">
              <a:pos x="T2" y="T3"/>
            </a:cxn>
          </a:cxnLst>
          <a:rect l="0" t="0" r="r" b="b"/>
          <a:pathLst>
            <a:path w="151" h="1">
              <a:moveTo>
                <a:pt x="0" y="0"/>
              </a:moveTo>
              <a:lnTo>
                <a:pt x="151" y="0"/>
              </a:lnTo>
            </a:path>
          </a:pathLst>
        </a:custGeom>
        <a:noFill/>
        <a:ln w="25400" cap="flat" cmpd="sng">
          <a:solidFill>
            <a:srgbClr xmlns:mc="http://schemas.openxmlformats.org/markup-compatibility/2006" xmlns:a14="http://schemas.microsoft.com/office/drawing/2010/main" val="33CCCC" mc:Ignorable="a14" a14:legacySpreadsheetColorIndex="49"/>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17</xdr:row>
      <xdr:rowOff>104775</xdr:rowOff>
    </xdr:from>
    <xdr:to>
      <xdr:col>16</xdr:col>
      <xdr:colOff>495300</xdr:colOff>
      <xdr:row>17</xdr:row>
      <xdr:rowOff>104775</xdr:rowOff>
    </xdr:to>
    <xdr:sp macro="" textlink="">
      <xdr:nvSpPr>
        <xdr:cNvPr id="51077" name="Line 34">
          <a:extLst>
            <a:ext uri="{FF2B5EF4-FFF2-40B4-BE49-F238E27FC236}">
              <a16:creationId xmlns:a16="http://schemas.microsoft.com/office/drawing/2014/main" id="{00000000-0008-0000-0E00-000085C70000}"/>
            </a:ext>
          </a:extLst>
        </xdr:cNvPr>
        <xdr:cNvSpPr>
          <a:spLocks noChangeShapeType="1"/>
        </xdr:cNvSpPr>
      </xdr:nvSpPr>
      <xdr:spPr bwMode="auto">
        <a:xfrm>
          <a:off x="3381375" y="4419600"/>
          <a:ext cx="1752600"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51078" name="Line 35">
          <a:extLst>
            <a:ext uri="{FF2B5EF4-FFF2-40B4-BE49-F238E27FC236}">
              <a16:creationId xmlns:a16="http://schemas.microsoft.com/office/drawing/2014/main" id="{00000000-0008-0000-0E00-000086C70000}"/>
            </a:ext>
          </a:extLst>
        </xdr:cNvPr>
        <xdr:cNvSpPr>
          <a:spLocks noChangeShapeType="1"/>
        </xdr:cNvSpPr>
      </xdr:nvSpPr>
      <xdr:spPr bwMode="auto">
        <a:xfrm>
          <a:off x="3362325" y="3962400"/>
          <a:ext cx="866775"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18</xdr:row>
      <xdr:rowOff>104775</xdr:rowOff>
    </xdr:from>
    <xdr:to>
      <xdr:col>15</xdr:col>
      <xdr:colOff>0</xdr:colOff>
      <xdr:row>18</xdr:row>
      <xdr:rowOff>114300</xdr:rowOff>
    </xdr:to>
    <xdr:sp macro="" textlink="">
      <xdr:nvSpPr>
        <xdr:cNvPr id="51079" name="Freeform 36">
          <a:extLst>
            <a:ext uri="{FF2B5EF4-FFF2-40B4-BE49-F238E27FC236}">
              <a16:creationId xmlns:a16="http://schemas.microsoft.com/office/drawing/2014/main" id="{00000000-0008-0000-0E00-000087C70000}"/>
            </a:ext>
          </a:extLst>
        </xdr:cNvPr>
        <xdr:cNvSpPr>
          <a:spLocks/>
        </xdr:cNvSpPr>
      </xdr:nvSpPr>
      <xdr:spPr bwMode="auto">
        <a:xfrm>
          <a:off x="3381375" y="4648200"/>
          <a:ext cx="971550" cy="9525"/>
        </a:xfrm>
        <a:custGeom>
          <a:avLst/>
          <a:gdLst>
            <a:gd name="T0" fmla="*/ 0 w 152"/>
            <a:gd name="T1" fmla="*/ 0 h 1"/>
            <a:gd name="T2" fmla="*/ 2147483646 w 152"/>
            <a:gd name="T3" fmla="*/ 0 h 1"/>
            <a:gd name="T4" fmla="*/ 0 60000 65536"/>
            <a:gd name="T5" fmla="*/ 0 60000 65536"/>
          </a:gdLst>
          <a:ahLst/>
          <a:cxnLst>
            <a:cxn ang="T4">
              <a:pos x="T0" y="T1"/>
            </a:cxn>
            <a:cxn ang="T5">
              <a:pos x="T2" y="T3"/>
            </a:cxn>
          </a:cxnLst>
          <a:rect l="0" t="0" r="r" b="b"/>
          <a:pathLst>
            <a:path w="152" h="1">
              <a:moveTo>
                <a:pt x="0" y="0"/>
              </a:moveTo>
              <a:lnTo>
                <a:pt x="152" y="0"/>
              </a:lnTo>
            </a:path>
          </a:pathLst>
        </a:custGeom>
        <a:noFill/>
        <a:ln w="25400" cap="flat" cmpd="sng">
          <a:solidFill>
            <a:srgbClr xmlns:mc="http://schemas.openxmlformats.org/markup-compatibility/2006" xmlns:a14="http://schemas.microsoft.com/office/drawing/2010/main" val="33CCCC" mc:Ignorable="a14" a14:legacySpreadsheetColorIndex="49"/>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19</xdr:row>
      <xdr:rowOff>104775</xdr:rowOff>
    </xdr:from>
    <xdr:to>
      <xdr:col>14</xdr:col>
      <xdr:colOff>0</xdr:colOff>
      <xdr:row>19</xdr:row>
      <xdr:rowOff>114300</xdr:rowOff>
    </xdr:to>
    <xdr:sp macro="" textlink="">
      <xdr:nvSpPr>
        <xdr:cNvPr id="51080" name="Freeform 37">
          <a:extLst>
            <a:ext uri="{FF2B5EF4-FFF2-40B4-BE49-F238E27FC236}">
              <a16:creationId xmlns:a16="http://schemas.microsoft.com/office/drawing/2014/main" id="{00000000-0008-0000-0E00-000088C70000}"/>
            </a:ext>
          </a:extLst>
        </xdr:cNvPr>
        <xdr:cNvSpPr>
          <a:spLocks/>
        </xdr:cNvSpPr>
      </xdr:nvSpPr>
      <xdr:spPr bwMode="auto">
        <a:xfrm>
          <a:off x="3352800" y="4876800"/>
          <a:ext cx="438150" cy="9525"/>
        </a:xfrm>
        <a:custGeom>
          <a:avLst/>
          <a:gdLst>
            <a:gd name="T0" fmla="*/ 0 w 46"/>
            <a:gd name="T1" fmla="*/ 0 h 1"/>
            <a:gd name="T2" fmla="*/ 2147483646 w 46"/>
            <a:gd name="T3" fmla="*/ 0 h 1"/>
            <a:gd name="T4" fmla="*/ 0 60000 65536"/>
            <a:gd name="T5" fmla="*/ 0 60000 65536"/>
          </a:gdLst>
          <a:ahLst/>
          <a:cxnLst>
            <a:cxn ang="T4">
              <a:pos x="T0" y="T1"/>
            </a:cxn>
            <a:cxn ang="T5">
              <a:pos x="T2" y="T3"/>
            </a:cxn>
          </a:cxnLst>
          <a:rect l="0" t="0" r="r" b="b"/>
          <a:pathLst>
            <a:path w="46" h="1">
              <a:moveTo>
                <a:pt x="0" y="0"/>
              </a:moveTo>
              <a:lnTo>
                <a:pt x="46" y="0"/>
              </a:lnTo>
            </a:path>
          </a:pathLst>
        </a:custGeom>
        <a:noFill/>
        <a:ln w="25400" cap="flat" cmpd="sng">
          <a:solidFill>
            <a:srgbClr xmlns:mc="http://schemas.openxmlformats.org/markup-compatibility/2006" xmlns:a14="http://schemas.microsoft.com/office/drawing/2010/main" val="33CCCC" mc:Ignorable="a14" a14:legacySpreadsheetColorIndex="49"/>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20</xdr:row>
      <xdr:rowOff>85725</xdr:rowOff>
    </xdr:from>
    <xdr:to>
      <xdr:col>16</xdr:col>
      <xdr:colOff>495300</xdr:colOff>
      <xdr:row>20</xdr:row>
      <xdr:rowOff>85725</xdr:rowOff>
    </xdr:to>
    <xdr:sp macro="" textlink="">
      <xdr:nvSpPr>
        <xdr:cNvPr id="51081" name="Line 38">
          <a:extLst>
            <a:ext uri="{FF2B5EF4-FFF2-40B4-BE49-F238E27FC236}">
              <a16:creationId xmlns:a16="http://schemas.microsoft.com/office/drawing/2014/main" id="{00000000-0008-0000-0E00-000089C70000}"/>
            </a:ext>
          </a:extLst>
        </xdr:cNvPr>
        <xdr:cNvSpPr>
          <a:spLocks noChangeShapeType="1"/>
        </xdr:cNvSpPr>
      </xdr:nvSpPr>
      <xdr:spPr bwMode="auto">
        <a:xfrm>
          <a:off x="3381375" y="5086350"/>
          <a:ext cx="1752600"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21</xdr:row>
      <xdr:rowOff>104775</xdr:rowOff>
    </xdr:from>
    <xdr:to>
      <xdr:col>16</xdr:col>
      <xdr:colOff>19050</xdr:colOff>
      <xdr:row>21</xdr:row>
      <xdr:rowOff>114300</xdr:rowOff>
    </xdr:to>
    <xdr:sp macro="" textlink="">
      <xdr:nvSpPr>
        <xdr:cNvPr id="51082" name="Freeform 39">
          <a:extLst>
            <a:ext uri="{FF2B5EF4-FFF2-40B4-BE49-F238E27FC236}">
              <a16:creationId xmlns:a16="http://schemas.microsoft.com/office/drawing/2014/main" id="{00000000-0008-0000-0E00-00008AC70000}"/>
            </a:ext>
          </a:extLst>
        </xdr:cNvPr>
        <xdr:cNvSpPr>
          <a:spLocks/>
        </xdr:cNvSpPr>
      </xdr:nvSpPr>
      <xdr:spPr bwMode="auto">
        <a:xfrm>
          <a:off x="3400425" y="5334000"/>
          <a:ext cx="1323975" cy="9525"/>
        </a:xfrm>
        <a:custGeom>
          <a:avLst/>
          <a:gdLst>
            <a:gd name="T0" fmla="*/ 0 w 152"/>
            <a:gd name="T1" fmla="*/ 0 h 1"/>
            <a:gd name="T2" fmla="*/ 2147483646 w 152"/>
            <a:gd name="T3" fmla="*/ 0 h 1"/>
            <a:gd name="T4" fmla="*/ 0 60000 65536"/>
            <a:gd name="T5" fmla="*/ 0 60000 65536"/>
          </a:gdLst>
          <a:ahLst/>
          <a:cxnLst>
            <a:cxn ang="T4">
              <a:pos x="T0" y="T1"/>
            </a:cxn>
            <a:cxn ang="T5">
              <a:pos x="T2" y="T3"/>
            </a:cxn>
          </a:cxnLst>
          <a:rect l="0" t="0" r="r" b="b"/>
          <a:pathLst>
            <a:path w="152" h="1">
              <a:moveTo>
                <a:pt x="0" y="0"/>
              </a:moveTo>
              <a:lnTo>
                <a:pt x="152" y="0"/>
              </a:lnTo>
            </a:path>
          </a:pathLst>
        </a:custGeom>
        <a:noFill/>
        <a:ln w="25400" cap="flat" cmpd="sng">
          <a:solidFill>
            <a:srgbClr xmlns:mc="http://schemas.openxmlformats.org/markup-compatibility/2006" xmlns:a14="http://schemas.microsoft.com/office/drawing/2010/main" val="33CCCC" mc:Ignorable="a14" a14:legacySpreadsheetColorIndex="49"/>
          </a:solidFill>
          <a:prstDash val="sysDot"/>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0</xdr:colOff>
      <xdr:row>22</xdr:row>
      <xdr:rowOff>104775</xdr:rowOff>
    </xdr:from>
    <xdr:to>
      <xdr:col>14</xdr:col>
      <xdr:colOff>495300</xdr:colOff>
      <xdr:row>22</xdr:row>
      <xdr:rowOff>104775</xdr:rowOff>
    </xdr:to>
    <xdr:sp macro="" textlink="">
      <xdr:nvSpPr>
        <xdr:cNvPr id="51083" name="Line 40">
          <a:extLst>
            <a:ext uri="{FF2B5EF4-FFF2-40B4-BE49-F238E27FC236}">
              <a16:creationId xmlns:a16="http://schemas.microsoft.com/office/drawing/2014/main" id="{00000000-0008-0000-0E00-00008BC70000}"/>
            </a:ext>
          </a:extLst>
        </xdr:cNvPr>
        <xdr:cNvSpPr>
          <a:spLocks noChangeShapeType="1"/>
        </xdr:cNvSpPr>
      </xdr:nvSpPr>
      <xdr:spPr bwMode="auto">
        <a:xfrm>
          <a:off x="3352800" y="5562600"/>
          <a:ext cx="876300"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23</xdr:row>
      <xdr:rowOff>85725</xdr:rowOff>
    </xdr:from>
    <xdr:to>
      <xdr:col>14</xdr:col>
      <xdr:colOff>495300</xdr:colOff>
      <xdr:row>23</xdr:row>
      <xdr:rowOff>85725</xdr:rowOff>
    </xdr:to>
    <xdr:sp macro="" textlink="">
      <xdr:nvSpPr>
        <xdr:cNvPr id="51084" name="Line 41">
          <a:extLst>
            <a:ext uri="{FF2B5EF4-FFF2-40B4-BE49-F238E27FC236}">
              <a16:creationId xmlns:a16="http://schemas.microsoft.com/office/drawing/2014/main" id="{00000000-0008-0000-0E00-00008CC70000}"/>
            </a:ext>
          </a:extLst>
        </xdr:cNvPr>
        <xdr:cNvSpPr>
          <a:spLocks noChangeShapeType="1"/>
        </xdr:cNvSpPr>
      </xdr:nvSpPr>
      <xdr:spPr bwMode="auto">
        <a:xfrm>
          <a:off x="3352800" y="5772150"/>
          <a:ext cx="876300"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24</xdr:row>
      <xdr:rowOff>85725</xdr:rowOff>
    </xdr:from>
    <xdr:to>
      <xdr:col>17</xdr:col>
      <xdr:colOff>314325</xdr:colOff>
      <xdr:row>24</xdr:row>
      <xdr:rowOff>85725</xdr:rowOff>
    </xdr:to>
    <xdr:sp macro="" textlink="">
      <xdr:nvSpPr>
        <xdr:cNvPr id="51085" name="Line 42">
          <a:extLst>
            <a:ext uri="{FF2B5EF4-FFF2-40B4-BE49-F238E27FC236}">
              <a16:creationId xmlns:a16="http://schemas.microsoft.com/office/drawing/2014/main" id="{00000000-0008-0000-0E00-00008DC70000}"/>
            </a:ext>
          </a:extLst>
        </xdr:cNvPr>
        <xdr:cNvSpPr>
          <a:spLocks noChangeShapeType="1"/>
        </xdr:cNvSpPr>
      </xdr:nvSpPr>
      <xdr:spPr bwMode="auto">
        <a:xfrm>
          <a:off x="3362325" y="6000750"/>
          <a:ext cx="2085975"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25</xdr:row>
      <xdr:rowOff>85725</xdr:rowOff>
    </xdr:from>
    <xdr:to>
      <xdr:col>17</xdr:col>
      <xdr:colOff>314325</xdr:colOff>
      <xdr:row>25</xdr:row>
      <xdr:rowOff>85725</xdr:rowOff>
    </xdr:to>
    <xdr:sp macro="" textlink="">
      <xdr:nvSpPr>
        <xdr:cNvPr id="51086" name="Line 43">
          <a:extLst>
            <a:ext uri="{FF2B5EF4-FFF2-40B4-BE49-F238E27FC236}">
              <a16:creationId xmlns:a16="http://schemas.microsoft.com/office/drawing/2014/main" id="{00000000-0008-0000-0E00-00008EC70000}"/>
            </a:ext>
          </a:extLst>
        </xdr:cNvPr>
        <xdr:cNvSpPr>
          <a:spLocks noChangeShapeType="1"/>
        </xdr:cNvSpPr>
      </xdr:nvSpPr>
      <xdr:spPr bwMode="auto">
        <a:xfrm>
          <a:off x="3362325" y="6229350"/>
          <a:ext cx="2085975"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26</xdr:row>
      <xdr:rowOff>123825</xdr:rowOff>
    </xdr:from>
    <xdr:to>
      <xdr:col>17</xdr:col>
      <xdr:colOff>495300</xdr:colOff>
      <xdr:row>26</xdr:row>
      <xdr:rowOff>123825</xdr:rowOff>
    </xdr:to>
    <xdr:sp macro="" textlink="">
      <xdr:nvSpPr>
        <xdr:cNvPr id="51087" name="Line 44">
          <a:extLst>
            <a:ext uri="{FF2B5EF4-FFF2-40B4-BE49-F238E27FC236}">
              <a16:creationId xmlns:a16="http://schemas.microsoft.com/office/drawing/2014/main" id="{00000000-0008-0000-0E00-00008FC70000}"/>
            </a:ext>
          </a:extLst>
        </xdr:cNvPr>
        <xdr:cNvSpPr>
          <a:spLocks noChangeShapeType="1"/>
        </xdr:cNvSpPr>
      </xdr:nvSpPr>
      <xdr:spPr bwMode="auto">
        <a:xfrm>
          <a:off x="3790950" y="6496050"/>
          <a:ext cx="1771650"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15</xdr:col>
      <xdr:colOff>0</xdr:colOff>
      <xdr:row>27</xdr:row>
      <xdr:rowOff>123825</xdr:rowOff>
    </xdr:from>
    <xdr:to>
      <xdr:col>18</xdr:col>
      <xdr:colOff>0</xdr:colOff>
      <xdr:row>27</xdr:row>
      <xdr:rowOff>123825</xdr:rowOff>
    </xdr:to>
    <xdr:sp macro="" textlink="">
      <xdr:nvSpPr>
        <xdr:cNvPr id="51088" name="Line 45">
          <a:extLst>
            <a:ext uri="{FF2B5EF4-FFF2-40B4-BE49-F238E27FC236}">
              <a16:creationId xmlns:a16="http://schemas.microsoft.com/office/drawing/2014/main" id="{00000000-0008-0000-0E00-000090C70000}"/>
            </a:ext>
          </a:extLst>
        </xdr:cNvPr>
        <xdr:cNvSpPr>
          <a:spLocks noChangeShapeType="1"/>
        </xdr:cNvSpPr>
      </xdr:nvSpPr>
      <xdr:spPr bwMode="auto">
        <a:xfrm>
          <a:off x="4229100" y="6724650"/>
          <a:ext cx="1333500" cy="0"/>
        </a:xfrm>
        <a:prstGeom prst="line">
          <a:avLst/>
        </a:prstGeom>
        <a:noFill/>
        <a:ln w="25400">
          <a:solidFill>
            <a:srgbClr xmlns:mc="http://schemas.openxmlformats.org/markup-compatibility/2006" xmlns:a14="http://schemas.microsoft.com/office/drawing/2010/main" val="33CCCC" mc:Ignorable="a14" a14:legacySpreadsheetColorIndex="49"/>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34</xdr:row>
      <xdr:rowOff>142875</xdr:rowOff>
    </xdr:from>
    <xdr:to>
      <xdr:col>8</xdr:col>
      <xdr:colOff>428625</xdr:colOff>
      <xdr:row>34</xdr:row>
      <xdr:rowOff>142875</xdr:rowOff>
    </xdr:to>
    <xdr:sp macro="" textlink="">
      <xdr:nvSpPr>
        <xdr:cNvPr id="51089" name="Line 46">
          <a:extLst>
            <a:ext uri="{FF2B5EF4-FFF2-40B4-BE49-F238E27FC236}">
              <a16:creationId xmlns:a16="http://schemas.microsoft.com/office/drawing/2014/main" id="{00000000-0008-0000-0E00-000091C70000}"/>
            </a:ext>
          </a:extLst>
        </xdr:cNvPr>
        <xdr:cNvSpPr>
          <a:spLocks noChangeShapeType="1"/>
        </xdr:cNvSpPr>
      </xdr:nvSpPr>
      <xdr:spPr bwMode="auto">
        <a:xfrm>
          <a:off x="1257300" y="8115300"/>
          <a:ext cx="342900" cy="0"/>
        </a:xfrm>
        <a:prstGeom prst="line">
          <a:avLst/>
        </a:prstGeom>
        <a:noFill/>
        <a:ln w="254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57150</xdr:colOff>
      <xdr:row>28</xdr:row>
      <xdr:rowOff>57150</xdr:rowOff>
    </xdr:from>
    <xdr:to>
      <xdr:col>9</xdr:col>
      <xdr:colOff>0</xdr:colOff>
      <xdr:row>28</xdr:row>
      <xdr:rowOff>104775</xdr:rowOff>
    </xdr:to>
    <xdr:sp macro="" textlink="">
      <xdr:nvSpPr>
        <xdr:cNvPr id="51090" name="Line 47">
          <a:extLst>
            <a:ext uri="{FF2B5EF4-FFF2-40B4-BE49-F238E27FC236}">
              <a16:creationId xmlns:a16="http://schemas.microsoft.com/office/drawing/2014/main" id="{00000000-0008-0000-0E00-000092C70000}"/>
            </a:ext>
          </a:extLst>
        </xdr:cNvPr>
        <xdr:cNvSpPr>
          <a:spLocks noChangeShapeType="1"/>
        </xdr:cNvSpPr>
      </xdr:nvSpPr>
      <xdr:spPr bwMode="auto">
        <a:xfrm flipV="1">
          <a:off x="1228725" y="6886575"/>
          <a:ext cx="371475" cy="4762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27</xdr:row>
      <xdr:rowOff>180975</xdr:rowOff>
    </xdr:from>
    <xdr:to>
      <xdr:col>10</xdr:col>
      <xdr:colOff>9525</xdr:colOff>
      <xdr:row>28</xdr:row>
      <xdr:rowOff>47625</xdr:rowOff>
    </xdr:to>
    <xdr:sp macro="" textlink="">
      <xdr:nvSpPr>
        <xdr:cNvPr id="51091" name="Line 48">
          <a:extLst>
            <a:ext uri="{FF2B5EF4-FFF2-40B4-BE49-F238E27FC236}">
              <a16:creationId xmlns:a16="http://schemas.microsoft.com/office/drawing/2014/main" id="{00000000-0008-0000-0E00-000093C70000}"/>
            </a:ext>
          </a:extLst>
        </xdr:cNvPr>
        <xdr:cNvSpPr>
          <a:spLocks noChangeShapeType="1"/>
        </xdr:cNvSpPr>
      </xdr:nvSpPr>
      <xdr:spPr bwMode="auto">
        <a:xfrm flipV="1">
          <a:off x="1600200" y="6781800"/>
          <a:ext cx="438150" cy="9525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9525</xdr:colOff>
      <xdr:row>26</xdr:row>
      <xdr:rowOff>190500</xdr:rowOff>
    </xdr:from>
    <xdr:to>
      <xdr:col>11</xdr:col>
      <xdr:colOff>0</xdr:colOff>
      <xdr:row>27</xdr:row>
      <xdr:rowOff>180975</xdr:rowOff>
    </xdr:to>
    <xdr:sp macro="" textlink="">
      <xdr:nvSpPr>
        <xdr:cNvPr id="51092" name="Line 49">
          <a:extLst>
            <a:ext uri="{FF2B5EF4-FFF2-40B4-BE49-F238E27FC236}">
              <a16:creationId xmlns:a16="http://schemas.microsoft.com/office/drawing/2014/main" id="{00000000-0008-0000-0E00-000094C70000}"/>
            </a:ext>
          </a:extLst>
        </xdr:cNvPr>
        <xdr:cNvSpPr>
          <a:spLocks noChangeShapeType="1"/>
        </xdr:cNvSpPr>
      </xdr:nvSpPr>
      <xdr:spPr bwMode="auto">
        <a:xfrm flipV="1">
          <a:off x="2038350" y="6562725"/>
          <a:ext cx="419100" cy="2190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24</xdr:row>
      <xdr:rowOff>57150</xdr:rowOff>
    </xdr:from>
    <xdr:to>
      <xdr:col>11</xdr:col>
      <xdr:colOff>495300</xdr:colOff>
      <xdr:row>26</xdr:row>
      <xdr:rowOff>190500</xdr:rowOff>
    </xdr:to>
    <xdr:sp macro="" textlink="">
      <xdr:nvSpPr>
        <xdr:cNvPr id="51093" name="Freeform 50">
          <a:extLst>
            <a:ext uri="{FF2B5EF4-FFF2-40B4-BE49-F238E27FC236}">
              <a16:creationId xmlns:a16="http://schemas.microsoft.com/office/drawing/2014/main" id="{00000000-0008-0000-0E00-000095C70000}"/>
            </a:ext>
          </a:extLst>
        </xdr:cNvPr>
        <xdr:cNvSpPr>
          <a:spLocks/>
        </xdr:cNvSpPr>
      </xdr:nvSpPr>
      <xdr:spPr bwMode="auto">
        <a:xfrm>
          <a:off x="2457450" y="5972175"/>
          <a:ext cx="428625" cy="590550"/>
        </a:xfrm>
        <a:custGeom>
          <a:avLst/>
          <a:gdLst>
            <a:gd name="T0" fmla="*/ 0 w 52"/>
            <a:gd name="T1" fmla="*/ 2147483646 h 62"/>
            <a:gd name="T2" fmla="*/ 2147483646 w 52"/>
            <a:gd name="T3" fmla="*/ 0 h 62"/>
            <a:gd name="T4" fmla="*/ 0 60000 65536"/>
            <a:gd name="T5" fmla="*/ 0 60000 65536"/>
          </a:gdLst>
          <a:ahLst/>
          <a:cxnLst>
            <a:cxn ang="T4">
              <a:pos x="T0" y="T1"/>
            </a:cxn>
            <a:cxn ang="T5">
              <a:pos x="T2" y="T3"/>
            </a:cxn>
          </a:cxnLst>
          <a:rect l="0" t="0" r="r" b="b"/>
          <a:pathLst>
            <a:path w="52" h="62">
              <a:moveTo>
                <a:pt x="0" y="62"/>
              </a:moveTo>
              <a:lnTo>
                <a:pt x="52" y="0"/>
              </a:lnTo>
            </a:path>
          </a:pathLst>
        </a:custGeom>
        <a:noFill/>
        <a:ln w="38100"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485775</xdr:colOff>
      <xdr:row>16</xdr:row>
      <xdr:rowOff>133350</xdr:rowOff>
    </xdr:from>
    <xdr:to>
      <xdr:col>13</xdr:col>
      <xdr:colOff>0</xdr:colOff>
      <xdr:row>24</xdr:row>
      <xdr:rowOff>57150</xdr:rowOff>
    </xdr:to>
    <xdr:sp macro="" textlink="">
      <xdr:nvSpPr>
        <xdr:cNvPr id="51094" name="Freeform 51">
          <a:extLst>
            <a:ext uri="{FF2B5EF4-FFF2-40B4-BE49-F238E27FC236}">
              <a16:creationId xmlns:a16="http://schemas.microsoft.com/office/drawing/2014/main" id="{00000000-0008-0000-0E00-000096C70000}"/>
            </a:ext>
          </a:extLst>
        </xdr:cNvPr>
        <xdr:cNvSpPr>
          <a:spLocks/>
        </xdr:cNvSpPr>
      </xdr:nvSpPr>
      <xdr:spPr bwMode="auto">
        <a:xfrm>
          <a:off x="2886075" y="4219575"/>
          <a:ext cx="523875" cy="1752600"/>
        </a:xfrm>
        <a:custGeom>
          <a:avLst/>
          <a:gdLst>
            <a:gd name="T0" fmla="*/ 0 w 65"/>
            <a:gd name="T1" fmla="*/ 2147483646 h 184"/>
            <a:gd name="T2" fmla="*/ 2147483646 w 65"/>
            <a:gd name="T3" fmla="*/ 0 h 184"/>
            <a:gd name="T4" fmla="*/ 0 60000 65536"/>
            <a:gd name="T5" fmla="*/ 0 60000 65536"/>
          </a:gdLst>
          <a:ahLst/>
          <a:cxnLst>
            <a:cxn ang="T4">
              <a:pos x="T0" y="T1"/>
            </a:cxn>
            <a:cxn ang="T5">
              <a:pos x="T2" y="T3"/>
            </a:cxn>
          </a:cxnLst>
          <a:rect l="0" t="0" r="r" b="b"/>
          <a:pathLst>
            <a:path w="65" h="184">
              <a:moveTo>
                <a:pt x="0" y="184"/>
              </a:moveTo>
              <a:lnTo>
                <a:pt x="65" y="0"/>
              </a:lnTo>
            </a:path>
          </a:pathLst>
        </a:custGeom>
        <a:noFill/>
        <a:ln w="38100"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66675</xdr:colOff>
      <xdr:row>27</xdr:row>
      <xdr:rowOff>161925</xdr:rowOff>
    </xdr:from>
    <xdr:to>
      <xdr:col>9</xdr:col>
      <xdr:colOff>0</xdr:colOff>
      <xdr:row>28</xdr:row>
      <xdr:rowOff>9525</xdr:rowOff>
    </xdr:to>
    <xdr:sp macro="" textlink="">
      <xdr:nvSpPr>
        <xdr:cNvPr id="51095" name="Line 52">
          <a:extLst>
            <a:ext uri="{FF2B5EF4-FFF2-40B4-BE49-F238E27FC236}">
              <a16:creationId xmlns:a16="http://schemas.microsoft.com/office/drawing/2014/main" id="{00000000-0008-0000-0E00-000097C70000}"/>
            </a:ext>
          </a:extLst>
        </xdr:cNvPr>
        <xdr:cNvSpPr>
          <a:spLocks noChangeShapeType="1"/>
        </xdr:cNvSpPr>
      </xdr:nvSpPr>
      <xdr:spPr bwMode="auto">
        <a:xfrm flipV="1">
          <a:off x="1238250" y="6762750"/>
          <a:ext cx="361950" cy="76200"/>
        </a:xfrm>
        <a:prstGeom prst="line">
          <a:avLst/>
        </a:prstGeom>
        <a:noFill/>
        <a:ln w="38100">
          <a:solidFill>
            <a:srgbClr xmlns:mc="http://schemas.openxmlformats.org/markup-compatibility/2006" xmlns:a14="http://schemas.microsoft.com/office/drawing/2010/main" val="FF6600" mc:Ignorable="a14" a14:legacySpreadsheetColorIndex="53"/>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27</xdr:row>
      <xdr:rowOff>57150</xdr:rowOff>
    </xdr:from>
    <xdr:to>
      <xdr:col>10</xdr:col>
      <xdr:colOff>0</xdr:colOff>
      <xdr:row>27</xdr:row>
      <xdr:rowOff>161925</xdr:rowOff>
    </xdr:to>
    <xdr:sp macro="" textlink="">
      <xdr:nvSpPr>
        <xdr:cNvPr id="51096" name="Freeform 53">
          <a:extLst>
            <a:ext uri="{FF2B5EF4-FFF2-40B4-BE49-F238E27FC236}">
              <a16:creationId xmlns:a16="http://schemas.microsoft.com/office/drawing/2014/main" id="{00000000-0008-0000-0E00-000098C70000}"/>
            </a:ext>
          </a:extLst>
        </xdr:cNvPr>
        <xdr:cNvSpPr>
          <a:spLocks/>
        </xdr:cNvSpPr>
      </xdr:nvSpPr>
      <xdr:spPr bwMode="auto">
        <a:xfrm>
          <a:off x="1600200" y="6657975"/>
          <a:ext cx="428625" cy="104775"/>
        </a:xfrm>
        <a:custGeom>
          <a:avLst/>
          <a:gdLst>
            <a:gd name="T0" fmla="*/ 0 w 53"/>
            <a:gd name="T1" fmla="*/ 2147483646 h 11"/>
            <a:gd name="T2" fmla="*/ 2147483646 w 53"/>
            <a:gd name="T3" fmla="*/ 0 h 11"/>
            <a:gd name="T4" fmla="*/ 0 60000 65536"/>
            <a:gd name="T5" fmla="*/ 0 60000 65536"/>
          </a:gdLst>
          <a:ahLst/>
          <a:cxnLst>
            <a:cxn ang="T4">
              <a:pos x="T0" y="T1"/>
            </a:cxn>
            <a:cxn ang="T5">
              <a:pos x="T2" y="T3"/>
            </a:cxn>
          </a:cxnLst>
          <a:rect l="0" t="0" r="r" b="b"/>
          <a:pathLst>
            <a:path w="53" h="11">
              <a:moveTo>
                <a:pt x="0" y="11"/>
              </a:moveTo>
              <a:lnTo>
                <a:pt x="53" y="0"/>
              </a:lnTo>
            </a:path>
          </a:pathLst>
        </a:custGeom>
        <a:noFill/>
        <a:ln w="38100" cap="flat" cmpd="sng">
          <a:solidFill>
            <a:srgbClr xmlns:mc="http://schemas.openxmlformats.org/markup-compatibility/2006" xmlns:a14="http://schemas.microsoft.com/office/drawing/2010/main" val="FF6600" mc:Ignorable="a14" a14:legacySpreadsheetColorIndex="53"/>
          </a:solidFill>
          <a:prstDash val="sysDot"/>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0</xdr:colOff>
      <xdr:row>26</xdr:row>
      <xdr:rowOff>66675</xdr:rowOff>
    </xdr:from>
    <xdr:to>
      <xdr:col>11</xdr:col>
      <xdr:colOff>0</xdr:colOff>
      <xdr:row>27</xdr:row>
      <xdr:rowOff>57150</xdr:rowOff>
    </xdr:to>
    <xdr:sp macro="" textlink="">
      <xdr:nvSpPr>
        <xdr:cNvPr id="51097" name="Line 54">
          <a:extLst>
            <a:ext uri="{FF2B5EF4-FFF2-40B4-BE49-F238E27FC236}">
              <a16:creationId xmlns:a16="http://schemas.microsoft.com/office/drawing/2014/main" id="{00000000-0008-0000-0E00-000099C70000}"/>
            </a:ext>
          </a:extLst>
        </xdr:cNvPr>
        <xdr:cNvSpPr>
          <a:spLocks noChangeShapeType="1"/>
        </xdr:cNvSpPr>
      </xdr:nvSpPr>
      <xdr:spPr bwMode="auto">
        <a:xfrm flipV="1">
          <a:off x="2028825" y="6438900"/>
          <a:ext cx="428625" cy="219075"/>
        </a:xfrm>
        <a:prstGeom prst="line">
          <a:avLst/>
        </a:prstGeom>
        <a:noFill/>
        <a:ln w="38100">
          <a:solidFill>
            <a:srgbClr xmlns:mc="http://schemas.openxmlformats.org/markup-compatibility/2006" xmlns:a14="http://schemas.microsoft.com/office/drawing/2010/main" val="FF6600" mc:Ignorable="a14" a14:legacySpreadsheetColorIndex="53"/>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24</xdr:row>
      <xdr:rowOff>114300</xdr:rowOff>
    </xdr:from>
    <xdr:to>
      <xdr:col>11</xdr:col>
      <xdr:colOff>428625</xdr:colOff>
      <xdr:row>26</xdr:row>
      <xdr:rowOff>66675</xdr:rowOff>
    </xdr:to>
    <xdr:sp macro="" textlink="">
      <xdr:nvSpPr>
        <xdr:cNvPr id="51098" name="Line 55">
          <a:extLst>
            <a:ext uri="{FF2B5EF4-FFF2-40B4-BE49-F238E27FC236}">
              <a16:creationId xmlns:a16="http://schemas.microsoft.com/office/drawing/2014/main" id="{00000000-0008-0000-0E00-00009AC70000}"/>
            </a:ext>
          </a:extLst>
        </xdr:cNvPr>
        <xdr:cNvSpPr>
          <a:spLocks noChangeShapeType="1"/>
        </xdr:cNvSpPr>
      </xdr:nvSpPr>
      <xdr:spPr bwMode="auto">
        <a:xfrm flipV="1">
          <a:off x="2457450" y="6029325"/>
          <a:ext cx="428625" cy="409575"/>
        </a:xfrm>
        <a:prstGeom prst="line">
          <a:avLst/>
        </a:prstGeom>
        <a:noFill/>
        <a:ln w="38100">
          <a:solidFill>
            <a:srgbClr xmlns:mc="http://schemas.openxmlformats.org/markup-compatibility/2006" xmlns:a14="http://schemas.microsoft.com/office/drawing/2010/main" val="FF6600" mc:Ignorable="a14" a14:legacySpreadsheetColorIndex="53"/>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438150</xdr:colOff>
      <xdr:row>18</xdr:row>
      <xdr:rowOff>9525</xdr:rowOff>
    </xdr:from>
    <xdr:to>
      <xdr:col>13</xdr:col>
      <xdr:colOff>0</xdr:colOff>
      <xdr:row>24</xdr:row>
      <xdr:rowOff>142875</xdr:rowOff>
    </xdr:to>
    <xdr:sp macro="" textlink="">
      <xdr:nvSpPr>
        <xdr:cNvPr id="51099" name="Freeform 56">
          <a:extLst>
            <a:ext uri="{FF2B5EF4-FFF2-40B4-BE49-F238E27FC236}">
              <a16:creationId xmlns:a16="http://schemas.microsoft.com/office/drawing/2014/main" id="{00000000-0008-0000-0E00-00009BC70000}"/>
            </a:ext>
          </a:extLst>
        </xdr:cNvPr>
        <xdr:cNvSpPr>
          <a:spLocks/>
        </xdr:cNvSpPr>
      </xdr:nvSpPr>
      <xdr:spPr bwMode="auto">
        <a:xfrm>
          <a:off x="2886075" y="4552950"/>
          <a:ext cx="438150" cy="1504950"/>
        </a:xfrm>
        <a:custGeom>
          <a:avLst/>
          <a:gdLst>
            <a:gd name="T0" fmla="*/ 0 w 61"/>
            <a:gd name="T1" fmla="*/ 2147483646 h 158"/>
            <a:gd name="T2" fmla="*/ 2147483646 w 61"/>
            <a:gd name="T3" fmla="*/ 0 h 158"/>
            <a:gd name="T4" fmla="*/ 0 60000 65536"/>
            <a:gd name="T5" fmla="*/ 0 60000 65536"/>
          </a:gdLst>
          <a:ahLst/>
          <a:cxnLst>
            <a:cxn ang="T4">
              <a:pos x="T0" y="T1"/>
            </a:cxn>
            <a:cxn ang="T5">
              <a:pos x="T2" y="T3"/>
            </a:cxn>
          </a:cxnLst>
          <a:rect l="0" t="0" r="r" b="b"/>
          <a:pathLst>
            <a:path w="61" h="158">
              <a:moveTo>
                <a:pt x="0" y="158"/>
              </a:moveTo>
              <a:lnTo>
                <a:pt x="61" y="0"/>
              </a:lnTo>
            </a:path>
          </a:pathLst>
        </a:custGeom>
        <a:noFill/>
        <a:ln w="38100" cap="flat" cmpd="sng">
          <a:solidFill>
            <a:srgbClr xmlns:mc="http://schemas.openxmlformats.org/markup-compatibility/2006" xmlns:a14="http://schemas.microsoft.com/office/drawing/2010/main" val="FF6600" mc:Ignorable="a14" a14:legacySpreadsheetColorIndex="53"/>
          </a:solidFill>
          <a:prstDash val="sysDot"/>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0</xdr:colOff>
      <xdr:row>14</xdr:row>
      <xdr:rowOff>161925</xdr:rowOff>
    </xdr:from>
    <xdr:to>
      <xdr:col>14</xdr:col>
      <xdr:colOff>0</xdr:colOff>
      <xdr:row>18</xdr:row>
      <xdr:rowOff>28575</xdr:rowOff>
    </xdr:to>
    <xdr:sp macro="" textlink="">
      <xdr:nvSpPr>
        <xdr:cNvPr id="51100" name="Line 57">
          <a:extLst>
            <a:ext uri="{FF2B5EF4-FFF2-40B4-BE49-F238E27FC236}">
              <a16:creationId xmlns:a16="http://schemas.microsoft.com/office/drawing/2014/main" id="{00000000-0008-0000-0E00-00009CC70000}"/>
            </a:ext>
          </a:extLst>
        </xdr:cNvPr>
        <xdr:cNvSpPr>
          <a:spLocks noChangeShapeType="1"/>
        </xdr:cNvSpPr>
      </xdr:nvSpPr>
      <xdr:spPr bwMode="auto">
        <a:xfrm flipV="1">
          <a:off x="3314700" y="3790950"/>
          <a:ext cx="476250" cy="781050"/>
        </a:xfrm>
        <a:prstGeom prst="line">
          <a:avLst/>
        </a:prstGeom>
        <a:noFill/>
        <a:ln w="38100">
          <a:solidFill>
            <a:srgbClr xmlns:mc="http://schemas.openxmlformats.org/markup-compatibility/2006" xmlns:a14="http://schemas.microsoft.com/office/drawing/2010/main" val="FF6600" mc:Ignorable="a14" a14:legacySpreadsheetColorIndex="53"/>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0</xdr:colOff>
      <xdr:row>12</xdr:row>
      <xdr:rowOff>28575</xdr:rowOff>
    </xdr:from>
    <xdr:to>
      <xdr:col>15</xdr:col>
      <xdr:colOff>0</xdr:colOff>
      <xdr:row>14</xdr:row>
      <xdr:rowOff>190500</xdr:rowOff>
    </xdr:to>
    <xdr:sp macro="" textlink="">
      <xdr:nvSpPr>
        <xdr:cNvPr id="51101" name="Line 58">
          <a:extLst>
            <a:ext uri="{FF2B5EF4-FFF2-40B4-BE49-F238E27FC236}">
              <a16:creationId xmlns:a16="http://schemas.microsoft.com/office/drawing/2014/main" id="{00000000-0008-0000-0E00-00009DC70000}"/>
            </a:ext>
          </a:extLst>
        </xdr:cNvPr>
        <xdr:cNvSpPr>
          <a:spLocks noChangeShapeType="1"/>
        </xdr:cNvSpPr>
      </xdr:nvSpPr>
      <xdr:spPr bwMode="auto">
        <a:xfrm flipV="1">
          <a:off x="3790950" y="3200400"/>
          <a:ext cx="438150" cy="619125"/>
        </a:xfrm>
        <a:prstGeom prst="line">
          <a:avLst/>
        </a:prstGeom>
        <a:noFill/>
        <a:ln w="38100">
          <a:solidFill>
            <a:srgbClr xmlns:mc="http://schemas.openxmlformats.org/markup-compatibility/2006" xmlns:a14="http://schemas.microsoft.com/office/drawing/2010/main" val="FF6600" mc:Ignorable="a14" a14:legacySpreadsheetColorIndex="53"/>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11</xdr:row>
      <xdr:rowOff>19050</xdr:rowOff>
    </xdr:from>
    <xdr:to>
      <xdr:col>16</xdr:col>
      <xdr:colOff>0</xdr:colOff>
      <xdr:row>12</xdr:row>
      <xdr:rowOff>28575</xdr:rowOff>
    </xdr:to>
    <xdr:sp macro="" textlink="">
      <xdr:nvSpPr>
        <xdr:cNvPr id="51102" name="Freeform 59">
          <a:extLst>
            <a:ext uri="{FF2B5EF4-FFF2-40B4-BE49-F238E27FC236}">
              <a16:creationId xmlns:a16="http://schemas.microsoft.com/office/drawing/2014/main" id="{00000000-0008-0000-0E00-00009EC70000}"/>
            </a:ext>
          </a:extLst>
        </xdr:cNvPr>
        <xdr:cNvSpPr>
          <a:spLocks/>
        </xdr:cNvSpPr>
      </xdr:nvSpPr>
      <xdr:spPr bwMode="auto">
        <a:xfrm>
          <a:off x="4229100" y="2962275"/>
          <a:ext cx="476250" cy="238125"/>
        </a:xfrm>
        <a:custGeom>
          <a:avLst/>
          <a:gdLst>
            <a:gd name="T0" fmla="*/ 0 w 51"/>
            <a:gd name="T1" fmla="*/ 2147483646 h 25"/>
            <a:gd name="T2" fmla="*/ 2147483646 w 51"/>
            <a:gd name="T3" fmla="*/ 0 h 25"/>
            <a:gd name="T4" fmla="*/ 0 60000 65536"/>
            <a:gd name="T5" fmla="*/ 0 60000 65536"/>
          </a:gdLst>
          <a:ahLst/>
          <a:cxnLst>
            <a:cxn ang="T4">
              <a:pos x="T0" y="T1"/>
            </a:cxn>
            <a:cxn ang="T5">
              <a:pos x="T2" y="T3"/>
            </a:cxn>
          </a:cxnLst>
          <a:rect l="0" t="0" r="r" b="b"/>
          <a:pathLst>
            <a:path w="51" h="25">
              <a:moveTo>
                <a:pt x="0" y="25"/>
              </a:moveTo>
              <a:lnTo>
                <a:pt x="51" y="0"/>
              </a:lnTo>
            </a:path>
          </a:pathLst>
        </a:custGeom>
        <a:noFill/>
        <a:ln w="38100" cap="flat" cmpd="sng">
          <a:solidFill>
            <a:srgbClr xmlns:mc="http://schemas.openxmlformats.org/markup-compatibility/2006" xmlns:a14="http://schemas.microsoft.com/office/drawing/2010/main" val="FF6600" mc:Ignorable="a14" a14:legacySpreadsheetColorIndex="53"/>
          </a:solidFill>
          <a:prstDash val="sysDot"/>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10</xdr:row>
      <xdr:rowOff>95250</xdr:rowOff>
    </xdr:from>
    <xdr:to>
      <xdr:col>17</xdr:col>
      <xdr:colOff>0</xdr:colOff>
      <xdr:row>11</xdr:row>
      <xdr:rowOff>19050</xdr:rowOff>
    </xdr:to>
    <xdr:sp macro="" textlink="">
      <xdr:nvSpPr>
        <xdr:cNvPr id="51103" name="Freeform 60">
          <a:extLst>
            <a:ext uri="{FF2B5EF4-FFF2-40B4-BE49-F238E27FC236}">
              <a16:creationId xmlns:a16="http://schemas.microsoft.com/office/drawing/2014/main" id="{00000000-0008-0000-0E00-00009FC70000}"/>
            </a:ext>
          </a:extLst>
        </xdr:cNvPr>
        <xdr:cNvSpPr>
          <a:spLocks/>
        </xdr:cNvSpPr>
      </xdr:nvSpPr>
      <xdr:spPr bwMode="auto">
        <a:xfrm>
          <a:off x="4705350" y="2762250"/>
          <a:ext cx="428625" cy="200025"/>
        </a:xfrm>
        <a:custGeom>
          <a:avLst/>
          <a:gdLst>
            <a:gd name="T0" fmla="*/ 0 w 53"/>
            <a:gd name="T1" fmla="*/ 2147483646 h 21"/>
            <a:gd name="T2" fmla="*/ 2147483646 w 53"/>
            <a:gd name="T3" fmla="*/ 0 h 21"/>
            <a:gd name="T4" fmla="*/ 0 60000 65536"/>
            <a:gd name="T5" fmla="*/ 0 60000 65536"/>
          </a:gdLst>
          <a:ahLst/>
          <a:cxnLst>
            <a:cxn ang="T4">
              <a:pos x="T0" y="T1"/>
            </a:cxn>
            <a:cxn ang="T5">
              <a:pos x="T2" y="T3"/>
            </a:cxn>
          </a:cxnLst>
          <a:rect l="0" t="0" r="r" b="b"/>
          <a:pathLst>
            <a:path w="53" h="21">
              <a:moveTo>
                <a:pt x="0" y="21"/>
              </a:moveTo>
              <a:lnTo>
                <a:pt x="53" y="0"/>
              </a:lnTo>
            </a:path>
          </a:pathLst>
        </a:custGeom>
        <a:noFill/>
        <a:ln w="38100" cap="flat" cmpd="sng">
          <a:solidFill>
            <a:srgbClr xmlns:mc="http://schemas.openxmlformats.org/markup-compatibility/2006" xmlns:a14="http://schemas.microsoft.com/office/drawing/2010/main" val="FF6600" mc:Ignorable="a14" a14:legacySpreadsheetColorIndex="53"/>
          </a:solidFill>
          <a:prstDash val="sysDot"/>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9525</xdr:colOff>
      <xdr:row>10</xdr:row>
      <xdr:rowOff>28575</xdr:rowOff>
    </xdr:from>
    <xdr:to>
      <xdr:col>18</xdr:col>
      <xdr:colOff>0</xdr:colOff>
      <xdr:row>10</xdr:row>
      <xdr:rowOff>95250</xdr:rowOff>
    </xdr:to>
    <xdr:sp macro="" textlink="">
      <xdr:nvSpPr>
        <xdr:cNvPr id="51104" name="Freeform 61">
          <a:extLst>
            <a:ext uri="{FF2B5EF4-FFF2-40B4-BE49-F238E27FC236}">
              <a16:creationId xmlns:a16="http://schemas.microsoft.com/office/drawing/2014/main" id="{00000000-0008-0000-0E00-0000A0C70000}"/>
            </a:ext>
          </a:extLst>
        </xdr:cNvPr>
        <xdr:cNvSpPr>
          <a:spLocks/>
        </xdr:cNvSpPr>
      </xdr:nvSpPr>
      <xdr:spPr bwMode="auto">
        <a:xfrm>
          <a:off x="5143500" y="2695575"/>
          <a:ext cx="419100" cy="66675"/>
        </a:xfrm>
        <a:custGeom>
          <a:avLst/>
          <a:gdLst>
            <a:gd name="T0" fmla="*/ 0 w 52"/>
            <a:gd name="T1" fmla="*/ 2147483646 h 7"/>
            <a:gd name="T2" fmla="*/ 2147483646 w 52"/>
            <a:gd name="T3" fmla="*/ 0 h 7"/>
            <a:gd name="T4" fmla="*/ 0 60000 65536"/>
            <a:gd name="T5" fmla="*/ 0 60000 65536"/>
          </a:gdLst>
          <a:ahLst/>
          <a:cxnLst>
            <a:cxn ang="T4">
              <a:pos x="T0" y="T1"/>
            </a:cxn>
            <a:cxn ang="T5">
              <a:pos x="T2" y="T3"/>
            </a:cxn>
          </a:cxnLst>
          <a:rect l="0" t="0" r="r" b="b"/>
          <a:pathLst>
            <a:path w="52" h="7">
              <a:moveTo>
                <a:pt x="0" y="7"/>
              </a:moveTo>
              <a:lnTo>
                <a:pt x="52" y="0"/>
              </a:lnTo>
            </a:path>
          </a:pathLst>
        </a:custGeom>
        <a:noFill/>
        <a:ln w="38100" cap="flat" cmpd="sng">
          <a:solidFill>
            <a:srgbClr xmlns:mc="http://schemas.openxmlformats.org/markup-compatibility/2006" xmlns:a14="http://schemas.microsoft.com/office/drawing/2010/main" val="FF6600" mc:Ignorable="a14" a14:legacySpreadsheetColorIndex="53"/>
          </a:solidFill>
          <a:prstDash val="sysDot"/>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10</xdr:row>
      <xdr:rowOff>19050</xdr:rowOff>
    </xdr:from>
    <xdr:to>
      <xdr:col>18</xdr:col>
      <xdr:colOff>85725</xdr:colOff>
      <xdr:row>10</xdr:row>
      <xdr:rowOff>28575</xdr:rowOff>
    </xdr:to>
    <xdr:sp macro="" textlink="">
      <xdr:nvSpPr>
        <xdr:cNvPr id="51105" name="Line 62">
          <a:extLst>
            <a:ext uri="{FF2B5EF4-FFF2-40B4-BE49-F238E27FC236}">
              <a16:creationId xmlns:a16="http://schemas.microsoft.com/office/drawing/2014/main" id="{00000000-0008-0000-0E00-0000A1C70000}"/>
            </a:ext>
          </a:extLst>
        </xdr:cNvPr>
        <xdr:cNvSpPr>
          <a:spLocks noChangeShapeType="1"/>
        </xdr:cNvSpPr>
      </xdr:nvSpPr>
      <xdr:spPr bwMode="auto">
        <a:xfrm flipV="1">
          <a:off x="5562600" y="2686050"/>
          <a:ext cx="85725" cy="9525"/>
        </a:xfrm>
        <a:prstGeom prst="line">
          <a:avLst/>
        </a:prstGeom>
        <a:noFill/>
        <a:ln w="38100">
          <a:solidFill>
            <a:srgbClr xmlns:mc="http://schemas.openxmlformats.org/markup-compatibility/2006" xmlns:a14="http://schemas.microsoft.com/office/drawing/2010/main" val="FF6600" mc:Ignorable="a14" a14:legacySpreadsheetColorIndex="53"/>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304800</xdr:colOff>
      <xdr:row>10</xdr:row>
      <xdr:rowOff>228600</xdr:rowOff>
    </xdr:from>
    <xdr:to>
      <xdr:col>9</xdr:col>
      <xdr:colOff>381000</xdr:colOff>
      <xdr:row>11</xdr:row>
      <xdr:rowOff>66675</xdr:rowOff>
    </xdr:to>
    <xdr:sp macro="" textlink="">
      <xdr:nvSpPr>
        <xdr:cNvPr id="51106" name="AutoShape 63">
          <a:extLst>
            <a:ext uri="{FF2B5EF4-FFF2-40B4-BE49-F238E27FC236}">
              <a16:creationId xmlns:a16="http://schemas.microsoft.com/office/drawing/2014/main" id="{00000000-0008-0000-0E00-0000A2C70000}"/>
            </a:ext>
          </a:extLst>
        </xdr:cNvPr>
        <xdr:cNvSpPr>
          <a:spLocks noChangeArrowheads="1"/>
        </xdr:cNvSpPr>
      </xdr:nvSpPr>
      <xdr:spPr bwMode="auto">
        <a:xfrm>
          <a:off x="1905000" y="2895600"/>
          <a:ext cx="76200" cy="114300"/>
        </a:xfrm>
        <a:prstGeom prst="flowChartMerg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209550</xdr:colOff>
      <xdr:row>10</xdr:row>
      <xdr:rowOff>238125</xdr:rowOff>
    </xdr:from>
    <xdr:to>
      <xdr:col>10</xdr:col>
      <xdr:colOff>285750</xdr:colOff>
      <xdr:row>11</xdr:row>
      <xdr:rowOff>76200</xdr:rowOff>
    </xdr:to>
    <xdr:sp macro="" textlink="">
      <xdr:nvSpPr>
        <xdr:cNvPr id="51107" name="AutoShape 64">
          <a:extLst>
            <a:ext uri="{FF2B5EF4-FFF2-40B4-BE49-F238E27FC236}">
              <a16:creationId xmlns:a16="http://schemas.microsoft.com/office/drawing/2014/main" id="{00000000-0008-0000-0E00-0000A3C70000}"/>
            </a:ext>
          </a:extLst>
        </xdr:cNvPr>
        <xdr:cNvSpPr>
          <a:spLocks noChangeArrowheads="1"/>
        </xdr:cNvSpPr>
      </xdr:nvSpPr>
      <xdr:spPr bwMode="auto">
        <a:xfrm>
          <a:off x="2238375" y="2905125"/>
          <a:ext cx="76200" cy="114300"/>
        </a:xfrm>
        <a:prstGeom prst="flowChartMerg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76200</xdr:colOff>
      <xdr:row>10</xdr:row>
      <xdr:rowOff>238125</xdr:rowOff>
    </xdr:from>
    <xdr:to>
      <xdr:col>11</xdr:col>
      <xdr:colOff>152400</xdr:colOff>
      <xdr:row>11</xdr:row>
      <xdr:rowOff>76200</xdr:rowOff>
    </xdr:to>
    <xdr:sp macro="" textlink="">
      <xdr:nvSpPr>
        <xdr:cNvPr id="51108" name="AutoShape 65">
          <a:extLst>
            <a:ext uri="{FF2B5EF4-FFF2-40B4-BE49-F238E27FC236}">
              <a16:creationId xmlns:a16="http://schemas.microsoft.com/office/drawing/2014/main" id="{00000000-0008-0000-0E00-0000A4C70000}"/>
            </a:ext>
          </a:extLst>
        </xdr:cNvPr>
        <xdr:cNvSpPr>
          <a:spLocks noChangeArrowheads="1"/>
        </xdr:cNvSpPr>
      </xdr:nvSpPr>
      <xdr:spPr bwMode="auto">
        <a:xfrm>
          <a:off x="2533650" y="2905125"/>
          <a:ext cx="76200" cy="114300"/>
        </a:xfrm>
        <a:prstGeom prst="flowChartMerg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10</xdr:row>
      <xdr:rowOff>247650</xdr:rowOff>
    </xdr:from>
    <xdr:to>
      <xdr:col>12</xdr:col>
      <xdr:colOff>85725</xdr:colOff>
      <xdr:row>11</xdr:row>
      <xdr:rowOff>85725</xdr:rowOff>
    </xdr:to>
    <xdr:sp macro="" textlink="">
      <xdr:nvSpPr>
        <xdr:cNvPr id="51109" name="AutoShape 66">
          <a:extLst>
            <a:ext uri="{FF2B5EF4-FFF2-40B4-BE49-F238E27FC236}">
              <a16:creationId xmlns:a16="http://schemas.microsoft.com/office/drawing/2014/main" id="{00000000-0008-0000-0E00-0000A5C70000}"/>
            </a:ext>
          </a:extLst>
        </xdr:cNvPr>
        <xdr:cNvSpPr>
          <a:spLocks noChangeArrowheads="1"/>
        </xdr:cNvSpPr>
      </xdr:nvSpPr>
      <xdr:spPr bwMode="auto">
        <a:xfrm>
          <a:off x="2895600" y="2914650"/>
          <a:ext cx="76200" cy="114300"/>
        </a:xfrm>
        <a:prstGeom prst="flowChartMerg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342900</xdr:colOff>
      <xdr:row>10</xdr:row>
      <xdr:rowOff>247650</xdr:rowOff>
    </xdr:from>
    <xdr:to>
      <xdr:col>12</xdr:col>
      <xdr:colOff>419100</xdr:colOff>
      <xdr:row>11</xdr:row>
      <xdr:rowOff>85725</xdr:rowOff>
    </xdr:to>
    <xdr:sp macro="" textlink="">
      <xdr:nvSpPr>
        <xdr:cNvPr id="51110" name="AutoShape 67">
          <a:extLst>
            <a:ext uri="{FF2B5EF4-FFF2-40B4-BE49-F238E27FC236}">
              <a16:creationId xmlns:a16="http://schemas.microsoft.com/office/drawing/2014/main" id="{00000000-0008-0000-0E00-0000A6C70000}"/>
            </a:ext>
          </a:extLst>
        </xdr:cNvPr>
        <xdr:cNvSpPr>
          <a:spLocks noChangeArrowheads="1"/>
        </xdr:cNvSpPr>
      </xdr:nvSpPr>
      <xdr:spPr bwMode="auto">
        <a:xfrm>
          <a:off x="3228975" y="2914650"/>
          <a:ext cx="76200" cy="114300"/>
        </a:xfrm>
        <a:prstGeom prst="flowChartMerg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333375</xdr:colOff>
      <xdr:row>10</xdr:row>
      <xdr:rowOff>66675</xdr:rowOff>
    </xdr:from>
    <xdr:to>
      <xdr:col>12</xdr:col>
      <xdr:colOff>152400</xdr:colOff>
      <xdr:row>10</xdr:row>
      <xdr:rowOff>219075</xdr:rowOff>
    </xdr:to>
    <xdr:sp macro="" textlink="">
      <xdr:nvSpPr>
        <xdr:cNvPr id="1092" name="Text Box 68">
          <a:extLst>
            <a:ext uri="{FF2B5EF4-FFF2-40B4-BE49-F238E27FC236}">
              <a16:creationId xmlns:a16="http://schemas.microsoft.com/office/drawing/2014/main" id="{00000000-0008-0000-0E00-000044040000}"/>
            </a:ext>
          </a:extLst>
        </xdr:cNvPr>
        <xdr:cNvSpPr txBox="1">
          <a:spLocks noChangeArrowheads="1"/>
        </xdr:cNvSpPr>
      </xdr:nvSpPr>
      <xdr:spPr bwMode="auto">
        <a:xfrm>
          <a:off x="2790825" y="2657475"/>
          <a:ext cx="247650" cy="1524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4F</a:t>
          </a:r>
        </a:p>
      </xdr:txBody>
    </xdr:sp>
    <xdr:clientData/>
  </xdr:twoCellAnchor>
  <xdr:twoCellAnchor>
    <xdr:from>
      <xdr:col>13</xdr:col>
      <xdr:colOff>0</xdr:colOff>
      <xdr:row>5</xdr:row>
      <xdr:rowOff>9525</xdr:rowOff>
    </xdr:from>
    <xdr:to>
      <xdr:col>13</xdr:col>
      <xdr:colOff>0</xdr:colOff>
      <xdr:row>9</xdr:row>
      <xdr:rowOff>0</xdr:rowOff>
    </xdr:to>
    <xdr:sp macro="" textlink="">
      <xdr:nvSpPr>
        <xdr:cNvPr id="51122" name="Line 79">
          <a:extLst>
            <a:ext uri="{FF2B5EF4-FFF2-40B4-BE49-F238E27FC236}">
              <a16:creationId xmlns:a16="http://schemas.microsoft.com/office/drawing/2014/main" id="{00000000-0008-0000-0E00-0000B2C70000}"/>
            </a:ext>
          </a:extLst>
        </xdr:cNvPr>
        <xdr:cNvSpPr>
          <a:spLocks noChangeShapeType="1"/>
        </xdr:cNvSpPr>
      </xdr:nvSpPr>
      <xdr:spPr bwMode="auto">
        <a:xfrm>
          <a:off x="3552825" y="1304925"/>
          <a:ext cx="0" cy="1133475"/>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0</xdr:colOff>
      <xdr:row>6</xdr:row>
      <xdr:rowOff>0</xdr:rowOff>
    </xdr:from>
    <xdr:to>
      <xdr:col>15</xdr:col>
      <xdr:colOff>0</xdr:colOff>
      <xdr:row>9</xdr:row>
      <xdr:rowOff>0</xdr:rowOff>
    </xdr:to>
    <xdr:sp macro="" textlink="">
      <xdr:nvSpPr>
        <xdr:cNvPr id="51123" name="Line 80">
          <a:extLst>
            <a:ext uri="{FF2B5EF4-FFF2-40B4-BE49-F238E27FC236}">
              <a16:creationId xmlns:a16="http://schemas.microsoft.com/office/drawing/2014/main" id="{00000000-0008-0000-0E00-0000B3C70000}"/>
            </a:ext>
          </a:extLst>
        </xdr:cNvPr>
        <xdr:cNvSpPr>
          <a:spLocks noChangeShapeType="1"/>
        </xdr:cNvSpPr>
      </xdr:nvSpPr>
      <xdr:spPr bwMode="auto">
        <a:xfrm>
          <a:off x="4352925" y="1676400"/>
          <a:ext cx="0" cy="762000"/>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39</xdr:row>
      <xdr:rowOff>0</xdr:rowOff>
    </xdr:from>
    <xdr:to>
      <xdr:col>6</xdr:col>
      <xdr:colOff>9525</xdr:colOff>
      <xdr:row>39</xdr:row>
      <xdr:rowOff>0</xdr:rowOff>
    </xdr:to>
    <xdr:sp macro="" textlink="">
      <xdr:nvSpPr>
        <xdr:cNvPr id="51129" name="Freeform 91">
          <a:extLst>
            <a:ext uri="{FF2B5EF4-FFF2-40B4-BE49-F238E27FC236}">
              <a16:creationId xmlns:a16="http://schemas.microsoft.com/office/drawing/2014/main" id="{00000000-0008-0000-0E00-0000B9C70000}"/>
            </a:ext>
          </a:extLst>
        </xdr:cNvPr>
        <xdr:cNvSpPr>
          <a:spLocks/>
        </xdr:cNvSpPr>
      </xdr:nvSpPr>
      <xdr:spPr bwMode="auto">
        <a:xfrm>
          <a:off x="66675" y="9925050"/>
          <a:ext cx="9525" cy="0"/>
        </a:xfrm>
        <a:custGeom>
          <a:avLst/>
          <a:gdLst>
            <a:gd name="T0" fmla="*/ 0 w 1"/>
            <a:gd name="T1" fmla="*/ 0 h 925"/>
            <a:gd name="T2" fmla="*/ 0 w 1"/>
            <a:gd name="T3" fmla="*/ 0 h 925"/>
            <a:gd name="T4" fmla="*/ 0 60000 65536"/>
            <a:gd name="T5" fmla="*/ 0 60000 65536"/>
          </a:gdLst>
          <a:ahLst/>
          <a:cxnLst>
            <a:cxn ang="T4">
              <a:pos x="T0" y="T1"/>
            </a:cxn>
            <a:cxn ang="T5">
              <a:pos x="T2" y="T3"/>
            </a:cxn>
          </a:cxnLst>
          <a:rect l="0" t="0" r="r" b="b"/>
          <a:pathLst>
            <a:path w="1" h="925">
              <a:moveTo>
                <a:pt x="0" y="0"/>
              </a:moveTo>
              <a:lnTo>
                <a:pt x="0" y="925"/>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kentaikyo.taisyokukin.go.jp/" TargetMode="External"/><Relationship Id="rId1" Type="http://schemas.openxmlformats.org/officeDocument/2006/relationships/printerSettings" Target="../printerSettings/printerSettings14.bin"/><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45"/>
  <sheetViews>
    <sheetView tabSelected="1" view="pageBreakPreview" zoomScale="70" zoomScaleNormal="100" zoomScaleSheetLayoutView="70" workbookViewId="0">
      <selection activeCell="C8" sqref="C8:L8"/>
    </sheetView>
  </sheetViews>
  <sheetFormatPr defaultColWidth="9" defaultRowHeight="20.100000000000001" customHeight="1" x14ac:dyDescent="0.15"/>
  <cols>
    <col min="1" max="1" width="2" style="158" customWidth="1"/>
    <col min="2" max="2" width="16.5" style="229" bestFit="1" customWidth="1"/>
    <col min="3" max="16384" width="9" style="158"/>
  </cols>
  <sheetData>
    <row r="1" spans="2:12" ht="20.100000000000001" customHeight="1" thickBot="1" x14ac:dyDescent="0.2"/>
    <row r="2" spans="2:12" ht="20.100000000000001" customHeight="1" thickBot="1" x14ac:dyDescent="0.2">
      <c r="B2" s="658" t="s">
        <v>571</v>
      </c>
      <c r="C2" s="659"/>
      <c r="D2" s="659"/>
      <c r="E2" s="659"/>
      <c r="F2" s="659"/>
      <c r="G2" s="659"/>
      <c r="H2" s="659"/>
      <c r="I2" s="659"/>
      <c r="J2" s="659"/>
      <c r="K2" s="659"/>
      <c r="L2" s="660"/>
    </row>
    <row r="3" spans="2:12" ht="8.25" customHeight="1" x14ac:dyDescent="0.15">
      <c r="B3" s="230"/>
      <c r="C3" s="231"/>
      <c r="D3" s="231"/>
      <c r="E3" s="231"/>
      <c r="F3" s="231"/>
      <c r="G3" s="231"/>
      <c r="H3" s="231"/>
      <c r="I3" s="231"/>
      <c r="J3" s="231"/>
      <c r="K3" s="231"/>
      <c r="L3" s="232"/>
    </row>
    <row r="4" spans="2:12" ht="20.100000000000001" customHeight="1" x14ac:dyDescent="0.15">
      <c r="B4" s="194"/>
      <c r="C4" s="185"/>
      <c r="D4" s="185"/>
      <c r="E4" s="185"/>
      <c r="F4" s="188" t="s">
        <v>513</v>
      </c>
      <c r="G4" s="233"/>
      <c r="H4" s="185" t="s">
        <v>514</v>
      </c>
      <c r="I4" s="185"/>
      <c r="J4" s="185"/>
      <c r="K4" s="185"/>
      <c r="L4" s="202"/>
    </row>
    <row r="5" spans="2:12" ht="9" customHeight="1" x14ac:dyDescent="0.15">
      <c r="B5" s="194"/>
      <c r="C5" s="185"/>
      <c r="D5" s="185"/>
      <c r="E5" s="185"/>
      <c r="F5" s="185"/>
      <c r="G5" s="185"/>
      <c r="H5" s="185"/>
      <c r="I5" s="185"/>
      <c r="J5" s="185"/>
      <c r="K5" s="185"/>
      <c r="L5" s="202"/>
    </row>
    <row r="6" spans="2:12" ht="19.5" customHeight="1" x14ac:dyDescent="0.15">
      <c r="B6" s="194" t="s">
        <v>515</v>
      </c>
      <c r="C6" s="661" t="s">
        <v>807</v>
      </c>
      <c r="D6" s="662"/>
      <c r="E6" s="662"/>
      <c r="F6" s="185"/>
      <c r="G6" s="234"/>
      <c r="H6" s="234"/>
      <c r="I6" s="465"/>
      <c r="J6" s="465"/>
      <c r="K6" s="465"/>
      <c r="L6" s="202"/>
    </row>
    <row r="7" spans="2:12" ht="19.5" customHeight="1" x14ac:dyDescent="0.15">
      <c r="B7" s="194"/>
      <c r="C7" s="185"/>
      <c r="D7" s="185"/>
      <c r="E7" s="185"/>
      <c r="F7" s="185"/>
      <c r="G7" s="185"/>
      <c r="H7" s="185"/>
      <c r="I7" s="185"/>
      <c r="J7" s="185"/>
      <c r="K7" s="185"/>
      <c r="L7" s="202"/>
    </row>
    <row r="8" spans="2:12" ht="20.100000000000001" customHeight="1" x14ac:dyDescent="0.15">
      <c r="B8" s="194" t="s">
        <v>516</v>
      </c>
      <c r="C8" s="651" t="s">
        <v>706</v>
      </c>
      <c r="D8" s="651"/>
      <c r="E8" s="651"/>
      <c r="F8" s="651"/>
      <c r="G8" s="651"/>
      <c r="H8" s="651"/>
      <c r="I8" s="651"/>
      <c r="J8" s="651"/>
      <c r="K8" s="651"/>
      <c r="L8" s="655"/>
    </row>
    <row r="9" spans="2:12" ht="20.100000000000001" customHeight="1" x14ac:dyDescent="0.15">
      <c r="B9" s="194"/>
      <c r="C9" s="185"/>
      <c r="D9" s="185"/>
      <c r="E9" s="185"/>
      <c r="F9" s="185"/>
      <c r="G9" s="185"/>
      <c r="H9" s="185"/>
      <c r="I9" s="185"/>
      <c r="J9" s="185"/>
      <c r="K9" s="185"/>
      <c r="L9" s="202"/>
    </row>
    <row r="10" spans="2:12" ht="20.100000000000001" customHeight="1" x14ac:dyDescent="0.15">
      <c r="B10" s="194" t="s">
        <v>4</v>
      </c>
      <c r="C10" s="651" t="s">
        <v>707</v>
      </c>
      <c r="D10" s="663"/>
      <c r="E10" s="663"/>
      <c r="F10" s="663"/>
      <c r="G10" s="663"/>
      <c r="H10" s="663"/>
      <c r="I10" s="663"/>
      <c r="J10" s="663"/>
      <c r="K10" s="663"/>
      <c r="L10" s="664"/>
    </row>
    <row r="11" spans="2:12" ht="20.100000000000001" customHeight="1" x14ac:dyDescent="0.15">
      <c r="B11" s="194"/>
      <c r="C11" s="185"/>
      <c r="D11" s="185"/>
      <c r="E11" s="185"/>
      <c r="F11" s="185"/>
      <c r="G11" s="185"/>
      <c r="H11" s="185"/>
      <c r="I11" s="185"/>
      <c r="J11" s="185"/>
      <c r="K11" s="185"/>
      <c r="L11" s="202"/>
    </row>
    <row r="12" spans="2:12" ht="20.100000000000001" customHeight="1" x14ac:dyDescent="0.15">
      <c r="B12" s="194" t="s">
        <v>517</v>
      </c>
      <c r="C12" s="657" t="s">
        <v>807</v>
      </c>
      <c r="D12" s="657"/>
      <c r="E12" s="657"/>
      <c r="F12" s="184"/>
      <c r="G12" s="654" t="s">
        <v>623</v>
      </c>
      <c r="H12" s="654"/>
      <c r="I12" s="657"/>
      <c r="J12" s="657"/>
      <c r="K12" s="657"/>
      <c r="L12" s="202"/>
    </row>
    <row r="13" spans="2:12" ht="20.100000000000001" customHeight="1" x14ac:dyDescent="0.15">
      <c r="B13" s="194"/>
      <c r="C13" s="185"/>
      <c r="D13" s="185"/>
      <c r="E13" s="185"/>
      <c r="F13" s="185"/>
      <c r="G13" s="185"/>
      <c r="H13" s="185"/>
      <c r="I13" s="185"/>
      <c r="J13" s="185"/>
      <c r="K13" s="185"/>
      <c r="L13" s="202"/>
    </row>
    <row r="14" spans="2:12" ht="20.100000000000001" customHeight="1" x14ac:dyDescent="0.15">
      <c r="B14" s="194" t="s">
        <v>518</v>
      </c>
      <c r="C14" s="652" t="s">
        <v>808</v>
      </c>
      <c r="D14" s="652"/>
      <c r="E14" s="652"/>
      <c r="F14" s="184"/>
      <c r="G14" s="185"/>
      <c r="H14" s="185"/>
      <c r="I14" s="185"/>
      <c r="J14" s="185"/>
      <c r="K14" s="185"/>
      <c r="L14" s="202"/>
    </row>
    <row r="15" spans="2:12" ht="20.100000000000001" customHeight="1" x14ac:dyDescent="0.15">
      <c r="B15" s="194"/>
      <c r="C15" s="185"/>
      <c r="D15" s="185"/>
      <c r="E15" s="185"/>
      <c r="F15" s="185"/>
      <c r="G15" s="185"/>
      <c r="H15" s="185"/>
      <c r="I15" s="185"/>
      <c r="J15" s="185"/>
      <c r="K15" s="185"/>
      <c r="L15" s="202"/>
    </row>
    <row r="16" spans="2:12" ht="20.100000000000001" customHeight="1" x14ac:dyDescent="0.15">
      <c r="B16" s="194" t="s">
        <v>527</v>
      </c>
      <c r="C16" s="652" t="s">
        <v>809</v>
      </c>
      <c r="D16" s="652"/>
      <c r="E16" s="652"/>
      <c r="F16" s="185"/>
      <c r="G16" s="654" t="s">
        <v>624</v>
      </c>
      <c r="H16" s="654"/>
      <c r="I16" s="657"/>
      <c r="J16" s="657"/>
      <c r="K16" s="657"/>
      <c r="L16" s="202"/>
    </row>
    <row r="17" spans="2:12" ht="20.100000000000001" customHeight="1" x14ac:dyDescent="0.15">
      <c r="B17" s="194"/>
      <c r="C17" s="239"/>
      <c r="D17" s="239"/>
      <c r="E17" s="239"/>
      <c r="F17" s="185"/>
      <c r="G17" s="185"/>
      <c r="H17" s="185"/>
      <c r="I17" s="185"/>
      <c r="J17" s="185"/>
      <c r="K17" s="185"/>
      <c r="L17" s="202"/>
    </row>
    <row r="18" spans="2:12" ht="20.100000000000001" customHeight="1" x14ac:dyDescent="0.15">
      <c r="B18" s="194" t="s">
        <v>528</v>
      </c>
      <c r="C18" s="652" t="s">
        <v>809</v>
      </c>
      <c r="D18" s="652"/>
      <c r="E18" s="652"/>
      <c r="F18" s="185"/>
      <c r="G18" s="185"/>
      <c r="H18" s="185"/>
      <c r="I18" s="185"/>
      <c r="J18" s="185"/>
      <c r="K18" s="185"/>
      <c r="L18" s="202"/>
    </row>
    <row r="19" spans="2:12" ht="20.100000000000001" customHeight="1" x14ac:dyDescent="0.15">
      <c r="B19" s="194"/>
      <c r="C19" s="234"/>
      <c r="D19" s="185"/>
      <c r="E19" s="185"/>
      <c r="F19" s="185"/>
      <c r="G19" s="185"/>
      <c r="H19" s="185"/>
      <c r="I19" s="185"/>
      <c r="J19" s="185"/>
      <c r="K19" s="185"/>
      <c r="L19" s="202"/>
    </row>
    <row r="20" spans="2:12" ht="20.100000000000001" customHeight="1" x14ac:dyDescent="0.15">
      <c r="B20" s="194" t="s">
        <v>519</v>
      </c>
      <c r="C20" s="651" t="s">
        <v>708</v>
      </c>
      <c r="D20" s="651"/>
      <c r="E20" s="651"/>
      <c r="F20" s="651"/>
      <c r="G20" s="651"/>
      <c r="H20" s="651"/>
      <c r="I20" s="651"/>
      <c r="J20" s="651"/>
      <c r="K20" s="651"/>
      <c r="L20" s="655"/>
    </row>
    <row r="21" spans="2:12" ht="20.100000000000001" customHeight="1" x14ac:dyDescent="0.15">
      <c r="B21" s="194" t="s">
        <v>188</v>
      </c>
      <c r="C21" s="656" t="s">
        <v>709</v>
      </c>
      <c r="D21" s="657"/>
      <c r="E21" s="185"/>
      <c r="F21" s="185"/>
      <c r="G21" s="185"/>
      <c r="H21" s="185"/>
      <c r="I21" s="185"/>
      <c r="J21" s="185"/>
      <c r="K21" s="185"/>
      <c r="L21" s="202"/>
    </row>
    <row r="22" spans="2:12" ht="20.100000000000001" customHeight="1" x14ac:dyDescent="0.15">
      <c r="B22" s="194"/>
      <c r="C22" s="185"/>
      <c r="D22" s="185"/>
      <c r="E22" s="185"/>
      <c r="F22" s="185"/>
      <c r="G22" s="185"/>
      <c r="H22" s="185"/>
      <c r="I22" s="185"/>
      <c r="J22" s="185"/>
      <c r="K22" s="185"/>
      <c r="L22" s="202"/>
    </row>
    <row r="23" spans="2:12" ht="20.100000000000001" customHeight="1" x14ac:dyDescent="0.15">
      <c r="B23" s="194" t="s">
        <v>520</v>
      </c>
      <c r="C23" s="651" t="s">
        <v>710</v>
      </c>
      <c r="D23" s="651"/>
      <c r="E23" s="651"/>
      <c r="F23" s="651"/>
      <c r="G23" s="651"/>
      <c r="H23" s="185"/>
      <c r="I23" s="185"/>
      <c r="J23" s="185"/>
      <c r="K23" s="185"/>
      <c r="L23" s="202"/>
    </row>
    <row r="24" spans="2:12" ht="20.100000000000001" customHeight="1" x14ac:dyDescent="0.15">
      <c r="B24" s="194"/>
      <c r="C24" s="185"/>
      <c r="D24" s="185"/>
      <c r="E24" s="185"/>
      <c r="F24" s="185"/>
      <c r="G24" s="185"/>
      <c r="H24" s="185"/>
      <c r="I24" s="185"/>
      <c r="J24" s="185"/>
      <c r="K24" s="185"/>
      <c r="L24" s="202"/>
    </row>
    <row r="25" spans="2:12" ht="20.100000000000001" customHeight="1" x14ac:dyDescent="0.15">
      <c r="B25" s="194" t="s">
        <v>421</v>
      </c>
      <c r="C25" s="651" t="s">
        <v>711</v>
      </c>
      <c r="D25" s="651"/>
      <c r="E25" s="651"/>
      <c r="F25" s="651"/>
      <c r="G25" s="185"/>
      <c r="H25" s="185"/>
      <c r="I25" s="185"/>
      <c r="J25" s="185"/>
      <c r="K25" s="185"/>
      <c r="L25" s="202"/>
    </row>
    <row r="26" spans="2:12" ht="20.100000000000001" customHeight="1" x14ac:dyDescent="0.15">
      <c r="B26" s="194"/>
      <c r="C26" s="185"/>
      <c r="D26" s="185"/>
      <c r="E26" s="185"/>
      <c r="F26" s="185"/>
      <c r="G26" s="185"/>
      <c r="H26" s="185"/>
      <c r="I26" s="185"/>
      <c r="J26" s="185"/>
      <c r="K26" s="185"/>
      <c r="L26" s="202"/>
    </row>
    <row r="27" spans="2:12" ht="20.100000000000001" customHeight="1" x14ac:dyDescent="0.15">
      <c r="B27" s="194" t="s">
        <v>523</v>
      </c>
      <c r="C27" s="651" t="s">
        <v>1006</v>
      </c>
      <c r="D27" s="651"/>
      <c r="E27" s="185"/>
      <c r="F27" s="237" t="s">
        <v>524</v>
      </c>
      <c r="G27" s="185"/>
      <c r="H27" s="651" t="s">
        <v>1007</v>
      </c>
      <c r="I27" s="651"/>
      <c r="J27" s="185"/>
      <c r="K27" s="185"/>
      <c r="L27" s="202"/>
    </row>
    <row r="28" spans="2:12" ht="20.100000000000001" customHeight="1" x14ac:dyDescent="0.15">
      <c r="B28" s="194"/>
      <c r="C28" s="185"/>
      <c r="D28" s="185"/>
      <c r="E28" s="185"/>
      <c r="F28" s="185"/>
      <c r="G28" s="185"/>
      <c r="H28" s="185"/>
      <c r="I28" s="185"/>
      <c r="J28" s="185"/>
      <c r="K28" s="185"/>
      <c r="L28" s="202"/>
    </row>
    <row r="29" spans="2:12" ht="20.100000000000001" customHeight="1" x14ac:dyDescent="0.15">
      <c r="B29" s="194" t="s">
        <v>427</v>
      </c>
      <c r="C29" s="651" t="s">
        <v>1010</v>
      </c>
      <c r="D29" s="651"/>
      <c r="E29" s="185"/>
      <c r="F29" s="185" t="s">
        <v>819</v>
      </c>
      <c r="G29" s="185"/>
      <c r="H29" s="651" t="s">
        <v>1011</v>
      </c>
      <c r="I29" s="651"/>
      <c r="J29" s="185"/>
      <c r="K29" s="185"/>
      <c r="L29" s="202"/>
    </row>
    <row r="30" spans="2:12" ht="20.100000000000001" customHeight="1" x14ac:dyDescent="0.15">
      <c r="B30" s="194"/>
      <c r="C30" s="185"/>
      <c r="D30" s="185"/>
      <c r="E30" s="185"/>
      <c r="J30" s="185"/>
      <c r="K30" s="185"/>
      <c r="L30" s="202"/>
    </row>
    <row r="31" spans="2:12" ht="20.100000000000001" customHeight="1" x14ac:dyDescent="0.15">
      <c r="B31" s="194" t="s">
        <v>426</v>
      </c>
      <c r="C31" s="651" t="s">
        <v>1009</v>
      </c>
      <c r="D31" s="651"/>
      <c r="E31" s="185"/>
      <c r="F31" s="185"/>
      <c r="G31" s="185"/>
      <c r="H31" s="185"/>
      <c r="I31" s="185"/>
      <c r="J31" s="185"/>
      <c r="K31" s="185"/>
      <c r="L31" s="202"/>
    </row>
    <row r="32" spans="2:12" ht="20.100000000000001" customHeight="1" x14ac:dyDescent="0.15">
      <c r="B32" s="194"/>
      <c r="C32" s="185"/>
      <c r="D32" s="185"/>
      <c r="E32" s="185"/>
      <c r="F32" s="185"/>
      <c r="G32" s="185"/>
      <c r="H32" s="185"/>
      <c r="I32" s="185"/>
      <c r="J32" s="185"/>
      <c r="K32" s="185"/>
      <c r="L32" s="202"/>
    </row>
    <row r="33" spans="2:12" ht="20.100000000000001" customHeight="1" x14ac:dyDescent="0.15">
      <c r="B33" s="194" t="s">
        <v>521</v>
      </c>
      <c r="C33" s="651" t="s">
        <v>712</v>
      </c>
      <c r="D33" s="651"/>
      <c r="E33" s="185"/>
      <c r="F33" s="185"/>
      <c r="G33" s="185"/>
      <c r="H33" s="185"/>
      <c r="I33" s="185"/>
      <c r="J33" s="185"/>
      <c r="K33" s="185"/>
      <c r="L33" s="202"/>
    </row>
    <row r="34" spans="2:12" ht="20.100000000000001" customHeight="1" x14ac:dyDescent="0.15">
      <c r="B34" s="194"/>
      <c r="C34" s="185"/>
      <c r="D34" s="185"/>
      <c r="E34" s="185"/>
      <c r="F34" s="185"/>
      <c r="G34" s="185"/>
      <c r="H34" s="185"/>
      <c r="I34" s="185"/>
      <c r="J34" s="185"/>
      <c r="K34" s="185"/>
      <c r="L34" s="202"/>
    </row>
    <row r="35" spans="2:12" ht="20.100000000000001" customHeight="1" x14ac:dyDescent="0.15">
      <c r="B35" s="194" t="s">
        <v>522</v>
      </c>
      <c r="C35" s="651" t="s">
        <v>577</v>
      </c>
      <c r="D35" s="651"/>
      <c r="E35" s="185"/>
      <c r="F35" s="234"/>
      <c r="G35" s="234"/>
      <c r="H35" s="238"/>
      <c r="I35" s="238"/>
      <c r="J35" s="185"/>
      <c r="K35" s="185"/>
      <c r="L35" s="202"/>
    </row>
    <row r="36" spans="2:12" ht="20.100000000000001" customHeight="1" x14ac:dyDescent="0.15">
      <c r="B36" s="194"/>
      <c r="C36" s="185"/>
      <c r="D36" s="185"/>
      <c r="E36" s="185"/>
      <c r="F36" s="185"/>
      <c r="G36" s="185"/>
      <c r="H36" s="185"/>
      <c r="I36" s="185"/>
      <c r="J36" s="185"/>
      <c r="K36" s="185"/>
      <c r="L36" s="202"/>
    </row>
    <row r="37" spans="2:12" ht="20.100000000000001" customHeight="1" x14ac:dyDescent="0.15">
      <c r="B37" s="194" t="s">
        <v>529</v>
      </c>
      <c r="C37" s="653" t="s">
        <v>713</v>
      </c>
      <c r="D37" s="651"/>
      <c r="E37" s="185"/>
      <c r="F37" s="654" t="s">
        <v>714</v>
      </c>
      <c r="G37" s="654"/>
      <c r="H37" s="651" t="s">
        <v>715</v>
      </c>
      <c r="I37" s="651"/>
      <c r="J37" s="651"/>
      <c r="K37" s="651"/>
      <c r="L37" s="655"/>
    </row>
    <row r="38" spans="2:12" ht="20.100000000000001" customHeight="1" x14ac:dyDescent="0.15">
      <c r="B38" s="194"/>
      <c r="C38" s="185"/>
      <c r="D38" s="185"/>
      <c r="E38" s="185"/>
      <c r="F38" s="185"/>
      <c r="G38" s="185"/>
      <c r="H38" s="185"/>
      <c r="I38" s="185"/>
      <c r="J38" s="185"/>
      <c r="K38" s="185"/>
      <c r="L38" s="202"/>
    </row>
    <row r="39" spans="2:12" ht="20.100000000000001" customHeight="1" x14ac:dyDescent="0.15">
      <c r="B39" s="194" t="s">
        <v>530</v>
      </c>
      <c r="C39" s="651" t="s">
        <v>716</v>
      </c>
      <c r="D39" s="651"/>
      <c r="E39" s="185"/>
      <c r="F39" s="654" t="s">
        <v>531</v>
      </c>
      <c r="G39" s="654"/>
      <c r="H39" s="651" t="s">
        <v>1008</v>
      </c>
      <c r="I39" s="651"/>
      <c r="J39" s="185"/>
      <c r="K39" s="185"/>
      <c r="L39" s="202"/>
    </row>
    <row r="40" spans="2:12" ht="20.100000000000001" customHeight="1" x14ac:dyDescent="0.15">
      <c r="B40" s="194"/>
      <c r="C40" s="238"/>
      <c r="D40" s="238"/>
      <c r="E40" s="185"/>
      <c r="F40" s="185"/>
      <c r="G40" s="185"/>
      <c r="H40" s="185"/>
      <c r="I40" s="185"/>
      <c r="J40" s="185"/>
      <c r="K40" s="185"/>
      <c r="L40" s="202"/>
    </row>
    <row r="41" spans="2:12" ht="20.100000000000001" customHeight="1" x14ac:dyDescent="0.15">
      <c r="B41" s="194" t="s">
        <v>525</v>
      </c>
      <c r="C41" s="650">
        <f>10000000*1.1</f>
        <v>11000000</v>
      </c>
      <c r="D41" s="650"/>
      <c r="E41" s="185"/>
      <c r="F41" s="654" t="s">
        <v>533</v>
      </c>
      <c r="G41" s="654"/>
      <c r="H41" s="651"/>
      <c r="I41" s="651"/>
      <c r="J41" s="185"/>
      <c r="K41" s="185"/>
      <c r="L41" s="202"/>
    </row>
    <row r="42" spans="2:12" ht="20.100000000000001" customHeight="1" x14ac:dyDescent="0.15">
      <c r="B42" s="194"/>
      <c r="C42" s="238"/>
      <c r="D42" s="238"/>
      <c r="E42" s="185"/>
      <c r="F42" s="185"/>
      <c r="G42" s="185"/>
      <c r="H42" s="185"/>
      <c r="I42" s="185"/>
      <c r="J42" s="185"/>
      <c r="K42" s="185"/>
      <c r="L42" s="202"/>
    </row>
    <row r="43" spans="2:12" ht="20.100000000000001" customHeight="1" x14ac:dyDescent="0.15">
      <c r="B43" s="194" t="s">
        <v>526</v>
      </c>
      <c r="C43" s="651" t="s">
        <v>1012</v>
      </c>
      <c r="D43" s="651"/>
      <c r="E43" s="185"/>
      <c r="F43" s="185"/>
      <c r="G43" s="185"/>
      <c r="H43" s="185"/>
      <c r="I43" s="185"/>
      <c r="J43" s="185"/>
      <c r="K43" s="185"/>
      <c r="L43" s="202"/>
    </row>
    <row r="44" spans="2:12" ht="20.100000000000001" customHeight="1" x14ac:dyDescent="0.15">
      <c r="B44" s="194"/>
      <c r="C44" s="238"/>
      <c r="D44" s="238"/>
      <c r="E44" s="185"/>
      <c r="F44" s="185"/>
      <c r="G44" s="185"/>
      <c r="H44" s="185"/>
      <c r="I44" s="185"/>
      <c r="J44" s="185"/>
      <c r="K44" s="185"/>
      <c r="L44" s="202"/>
    </row>
    <row r="45" spans="2:12" ht="20.100000000000001" customHeight="1" thickBot="1" x14ac:dyDescent="0.2">
      <c r="B45" s="235"/>
      <c r="C45" s="236"/>
      <c r="D45" s="236"/>
      <c r="E45" s="236"/>
      <c r="F45" s="236"/>
      <c r="G45" s="236"/>
      <c r="H45" s="236"/>
      <c r="I45" s="236"/>
      <c r="J45" s="236"/>
      <c r="K45" s="236"/>
      <c r="L45" s="203"/>
    </row>
  </sheetData>
  <customSheetViews>
    <customSheetView guid="{A2D3B1DE-DC91-40D5-88EF-B495013783FB}" scale="85" showPageBreaks="1" printArea="1" view="pageBreakPreview">
      <selection activeCell="G34" sqref="G34"/>
      <pageMargins left="0.75" right="0.75" top="1" bottom="1" header="0.51200000000000001" footer="0.51200000000000001"/>
      <pageSetup paperSize="9" scale="81" orientation="portrait" r:id="rId1"/>
      <headerFooter alignWithMargins="0"/>
    </customSheetView>
  </customSheetViews>
  <mergeCells count="33">
    <mergeCell ref="H27:I27"/>
    <mergeCell ref="C33:D33"/>
    <mergeCell ref="C39:D39"/>
    <mergeCell ref="C14:E14"/>
    <mergeCell ref="F39:G39"/>
    <mergeCell ref="H39:I39"/>
    <mergeCell ref="C16:E16"/>
    <mergeCell ref="G16:H16"/>
    <mergeCell ref="I16:K16"/>
    <mergeCell ref="H29:I29"/>
    <mergeCell ref="B2:L2"/>
    <mergeCell ref="C6:E6"/>
    <mergeCell ref="C8:L8"/>
    <mergeCell ref="C10:L10"/>
    <mergeCell ref="C12:E12"/>
    <mergeCell ref="I12:K12"/>
    <mergeCell ref="G12:H12"/>
    <mergeCell ref="C41:D41"/>
    <mergeCell ref="C43:D43"/>
    <mergeCell ref="C18:E18"/>
    <mergeCell ref="C35:D35"/>
    <mergeCell ref="C37:D37"/>
    <mergeCell ref="C29:D29"/>
    <mergeCell ref="C27:D27"/>
    <mergeCell ref="C23:G23"/>
    <mergeCell ref="C31:D31"/>
    <mergeCell ref="F37:G37"/>
    <mergeCell ref="C20:L20"/>
    <mergeCell ref="C21:D21"/>
    <mergeCell ref="H37:L37"/>
    <mergeCell ref="C25:F25"/>
    <mergeCell ref="F41:G41"/>
    <mergeCell ref="H41:I41"/>
  </mergeCells>
  <phoneticPr fontId="2"/>
  <hyperlinks>
    <hyperlink ref="F1" location="目次!A1" display="目次へ" xr:uid="{00000000-0004-0000-0000-000000000000}"/>
  </hyperlinks>
  <pageMargins left="0.75" right="0.75" top="1" bottom="1" header="0.51200000000000001" footer="0.51200000000000001"/>
  <pageSetup paperSize="9" scale="81"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BH50"/>
  <sheetViews>
    <sheetView view="pageBreakPreview" zoomScaleNormal="100" workbookViewId="0">
      <selection activeCell="AZ26" sqref="AZ26"/>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R1" s="3"/>
      <c r="AT1" s="116" t="s">
        <v>718</v>
      </c>
      <c r="AU1" s="6"/>
      <c r="AV1" s="6"/>
      <c r="AW1" s="6"/>
      <c r="AX1" s="6"/>
    </row>
    <row r="2" spans="1:50" ht="21" x14ac:dyDescent="0.15">
      <c r="A2" s="882" t="s">
        <v>123</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row>
    <row r="3" spans="1:50" x14ac:dyDescent="0.15">
      <c r="AR3" s="3"/>
    </row>
    <row r="4" spans="1:50" x14ac:dyDescent="0.15">
      <c r="AR4" s="3"/>
    </row>
    <row r="5" spans="1:50" s="625" customFormat="1" x14ac:dyDescent="0.15">
      <c r="AR5" s="628"/>
    </row>
    <row r="6" spans="1:50" x14ac:dyDescent="0.15">
      <c r="AR6" s="3"/>
    </row>
    <row r="7" spans="1:50" ht="36" customHeight="1" x14ac:dyDescent="0.15">
      <c r="C7" s="887" t="s">
        <v>42</v>
      </c>
      <c r="D7" s="887"/>
      <c r="E7" s="887"/>
      <c r="F7" s="887"/>
      <c r="G7" s="887"/>
      <c r="J7" s="891" t="str">
        <f>入力ｼｰﾄ!C8</f>
        <v>熊本大学（黒髪南）○○○○○○○○○○○○工事</v>
      </c>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3"/>
    </row>
    <row r="8" spans="1:50" x14ac:dyDescent="0.15">
      <c r="AR8" s="3"/>
    </row>
    <row r="9" spans="1:50" x14ac:dyDescent="0.15">
      <c r="C9" s="803" t="s">
        <v>124</v>
      </c>
      <c r="D9" s="803"/>
      <c r="E9" s="803"/>
      <c r="F9" s="803"/>
      <c r="G9" s="803"/>
      <c r="J9" s="884" t="str">
        <f>入力ｼｰﾄ!C10</f>
        <v>熊本市中央区黒髪２丁目３９番１号　黒髪団地（南地区）構内</v>
      </c>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3"/>
    </row>
    <row r="10" spans="1:50" x14ac:dyDescent="0.15">
      <c r="AR10" s="3"/>
    </row>
    <row r="11" spans="1:50" x14ac:dyDescent="0.15">
      <c r="C11" s="803" t="s">
        <v>125</v>
      </c>
      <c r="D11" s="803"/>
      <c r="E11" s="803"/>
      <c r="F11" s="803"/>
      <c r="G11" s="803"/>
      <c r="J11" s="1" t="s">
        <v>126</v>
      </c>
      <c r="M11" s="881" t="str">
        <f>CONCATENATE(入力ｼｰﾄ!C14)</f>
        <v>令和５年　４月　２日</v>
      </c>
      <c r="N11" s="881"/>
      <c r="O11" s="881"/>
      <c r="P11" s="881"/>
      <c r="Q11" s="881"/>
      <c r="R11" s="881"/>
      <c r="S11" s="881"/>
      <c r="T11" s="881"/>
      <c r="U11" s="881"/>
      <c r="V11" s="881"/>
      <c r="W11" s="881"/>
      <c r="Y11" s="1" t="s">
        <v>127</v>
      </c>
      <c r="AD11" s="881" t="str">
        <f>CONCATENATE(入力ｼｰﾄ!C16)</f>
        <v>令和５年　３月３０日</v>
      </c>
      <c r="AE11" s="881"/>
      <c r="AF11" s="881"/>
      <c r="AG11" s="881"/>
      <c r="AH11" s="881"/>
      <c r="AI11" s="881"/>
      <c r="AJ11" s="881"/>
      <c r="AK11" s="881"/>
      <c r="AL11" s="881"/>
      <c r="AM11" s="881"/>
      <c r="AN11" s="881"/>
      <c r="AR11" s="3"/>
    </row>
    <row r="12" spans="1:50" x14ac:dyDescent="0.15">
      <c r="AR12" s="3"/>
    </row>
    <row r="13" spans="1:50" x14ac:dyDescent="0.15">
      <c r="AR13" s="3"/>
    </row>
    <row r="14" spans="1:50" x14ac:dyDescent="0.15">
      <c r="C14" s="885" t="s">
        <v>134</v>
      </c>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3"/>
    </row>
    <row r="15" spans="1:50" x14ac:dyDescent="0.15">
      <c r="AR15" s="3"/>
    </row>
    <row r="16" spans="1:50" x14ac:dyDescent="0.15">
      <c r="A16" s="890" t="s">
        <v>11</v>
      </c>
      <c r="B16" s="890"/>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row>
    <row r="17" spans="1:44" x14ac:dyDescent="0.15">
      <c r="AR17" s="3"/>
    </row>
    <row r="18" spans="1:44" x14ac:dyDescent="0.15">
      <c r="C18" s="132" t="s">
        <v>386</v>
      </c>
      <c r="E18" s="1" t="s">
        <v>128</v>
      </c>
      <c r="M18" s="914"/>
      <c r="N18" s="914"/>
      <c r="O18" s="914"/>
      <c r="P18" s="914"/>
      <c r="Q18" s="914"/>
      <c r="R18" s="914"/>
      <c r="S18" s="914"/>
      <c r="T18" s="914"/>
      <c r="U18" s="914"/>
      <c r="V18" s="914"/>
      <c r="W18" s="914"/>
      <c r="X18" s="914"/>
      <c r="Y18" s="914"/>
      <c r="AR18" s="3"/>
    </row>
    <row r="19" spans="1:44" x14ac:dyDescent="0.15">
      <c r="AR19" s="3"/>
    </row>
    <row r="20" spans="1:44" x14ac:dyDescent="0.15">
      <c r="C20" s="132" t="s">
        <v>387</v>
      </c>
      <c r="E20" s="1" t="s">
        <v>129</v>
      </c>
      <c r="M20" s="1" t="s">
        <v>106</v>
      </c>
      <c r="O20" s="885" t="s">
        <v>201</v>
      </c>
      <c r="P20" s="885"/>
      <c r="Q20" s="885"/>
      <c r="R20" s="885"/>
      <c r="S20" s="885"/>
      <c r="T20" s="885"/>
      <c r="U20" s="885"/>
      <c r="V20" s="885"/>
      <c r="W20" s="885"/>
      <c r="X20" s="885"/>
      <c r="Y20" s="885"/>
      <c r="Z20" s="885"/>
      <c r="AR20" s="3"/>
    </row>
    <row r="21" spans="1:44" x14ac:dyDescent="0.15">
      <c r="M21" s="1" t="s">
        <v>130</v>
      </c>
      <c r="O21" s="885" t="s">
        <v>201</v>
      </c>
      <c r="P21" s="885"/>
      <c r="Q21" s="885"/>
      <c r="R21" s="885"/>
      <c r="S21" s="885"/>
      <c r="T21" s="885"/>
      <c r="U21" s="885"/>
      <c r="V21" s="885"/>
      <c r="W21" s="885"/>
      <c r="X21" s="885"/>
      <c r="Y21" s="885"/>
      <c r="Z21" s="885"/>
      <c r="AR21" s="3"/>
    </row>
    <row r="22" spans="1:44" x14ac:dyDescent="0.15">
      <c r="AR22" s="3"/>
    </row>
    <row r="23" spans="1:44" x14ac:dyDescent="0.15">
      <c r="C23" s="132" t="s">
        <v>388</v>
      </c>
      <c r="E23" s="1" t="s">
        <v>131</v>
      </c>
      <c r="M23" s="885"/>
      <c r="N23" s="885"/>
      <c r="O23" s="885"/>
      <c r="P23" s="885"/>
      <c r="Q23" s="885"/>
      <c r="R23" s="885"/>
      <c r="S23" s="885"/>
      <c r="T23" s="885"/>
      <c r="U23" s="885"/>
      <c r="V23" s="885"/>
      <c r="W23" s="885"/>
      <c r="X23" s="885"/>
      <c r="Y23" s="885"/>
      <c r="Z23" s="885"/>
      <c r="AR23" s="3"/>
    </row>
    <row r="24" spans="1:44" x14ac:dyDescent="0.15">
      <c r="AR24" s="3"/>
    </row>
    <row r="25" spans="1:44" x14ac:dyDescent="0.15">
      <c r="C25" s="132" t="s">
        <v>389</v>
      </c>
      <c r="D25" s="3"/>
      <c r="E25" s="1" t="s">
        <v>132</v>
      </c>
      <c r="M25" s="885"/>
      <c r="N25" s="885"/>
      <c r="O25" s="885"/>
      <c r="P25" s="885"/>
      <c r="Q25" s="885"/>
      <c r="R25" s="885"/>
      <c r="S25" s="885"/>
      <c r="T25" s="885"/>
      <c r="U25" s="885"/>
      <c r="V25" s="885"/>
      <c r="W25" s="885"/>
      <c r="X25" s="885"/>
      <c r="Y25" s="885"/>
      <c r="Z25" s="885"/>
      <c r="AA25" s="3"/>
      <c r="AB25" s="3"/>
      <c r="AC25" s="3"/>
      <c r="AD25" s="3"/>
      <c r="AE25" s="3"/>
      <c r="AF25" s="3"/>
      <c r="AG25" s="3"/>
      <c r="AH25" s="3"/>
      <c r="AI25" s="3"/>
      <c r="AJ25" s="3"/>
      <c r="AK25" s="3"/>
      <c r="AL25" s="3"/>
      <c r="AM25" s="3"/>
      <c r="AN25" s="3"/>
      <c r="AO25" s="3"/>
      <c r="AP25" s="3"/>
      <c r="AQ25" s="3"/>
      <c r="AR25" s="3"/>
    </row>
    <row r="26" spans="1:44" x14ac:dyDescent="0.15">
      <c r="D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x14ac:dyDescent="0.15">
      <c r="D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x14ac:dyDescent="0.15">
      <c r="C28" s="885" t="s">
        <v>201</v>
      </c>
      <c r="D28" s="885"/>
      <c r="E28" s="885"/>
      <c r="F28" s="885"/>
      <c r="G28" s="885"/>
      <c r="H28" s="885"/>
      <c r="I28" s="885"/>
      <c r="J28" s="885"/>
      <c r="K28" s="885"/>
      <c r="L28" s="885"/>
      <c r="M28" s="885"/>
      <c r="N28" s="885"/>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x14ac:dyDescent="0.15">
      <c r="B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x14ac:dyDescent="0.1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x14ac:dyDescent="0.15">
      <c r="B31" s="3"/>
      <c r="C31" s="892" t="s">
        <v>1018</v>
      </c>
      <c r="D31" s="892"/>
      <c r="E31" s="892"/>
      <c r="F31" s="892"/>
      <c r="G31" s="892"/>
      <c r="H31" s="892"/>
      <c r="I31" s="892"/>
      <c r="J31" s="892"/>
      <c r="K31" s="892"/>
      <c r="L31" s="892"/>
      <c r="M31" s="892"/>
      <c r="N31" s="892"/>
      <c r="O31" s="892"/>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5" spans="1:60" ht="13.5" customHeight="1" x14ac:dyDescent="0.15">
      <c r="Q35" s="1" t="s">
        <v>377</v>
      </c>
      <c r="AS35" s="4"/>
      <c r="AT35" s="38"/>
      <c r="AU35" s="78"/>
      <c r="AV35" s="78"/>
      <c r="AW35" s="78"/>
      <c r="AX35" s="78"/>
      <c r="AY35" s="78"/>
      <c r="AZ35" s="78"/>
      <c r="BA35" s="78"/>
      <c r="BB35" s="78"/>
      <c r="BC35" s="78"/>
      <c r="BD35" s="78"/>
      <c r="BE35" s="78"/>
    </row>
    <row r="36" spans="1:60" ht="13.5" customHeight="1" x14ac:dyDescent="0.15">
      <c r="AS36" s="4" t="s">
        <v>46</v>
      </c>
      <c r="AT36" s="915" t="s">
        <v>133</v>
      </c>
      <c r="AU36" s="915"/>
      <c r="AV36" s="915"/>
      <c r="AW36" s="915"/>
      <c r="AX36" s="915"/>
      <c r="AY36" s="915"/>
      <c r="AZ36" s="915"/>
      <c r="BA36" s="915"/>
      <c r="BB36" s="915"/>
      <c r="BC36" s="915"/>
      <c r="BD36" s="915"/>
      <c r="BE36" s="915"/>
      <c r="BF36" s="915"/>
      <c r="BG36" s="915"/>
      <c r="BH36" s="915"/>
    </row>
    <row r="37" spans="1:60" ht="13.5" customHeight="1" x14ac:dyDescent="0.15">
      <c r="R37" s="803" t="s">
        <v>1</v>
      </c>
      <c r="S37" s="803"/>
      <c r="T37" s="803"/>
      <c r="U37" s="803"/>
      <c r="V37" s="803"/>
      <c r="Y37" s="884" t="str">
        <f>入力ｼｰﾄ!C20</f>
        <v>熊本県熊本市中央区○○１丁目１番１号</v>
      </c>
      <c r="Z37" s="884"/>
      <c r="AA37" s="884"/>
      <c r="AB37" s="884"/>
      <c r="AC37" s="884"/>
      <c r="AD37" s="884"/>
      <c r="AE37" s="884"/>
      <c r="AF37" s="884"/>
      <c r="AG37" s="884"/>
      <c r="AH37" s="884"/>
      <c r="AI37" s="884"/>
      <c r="AJ37" s="884"/>
      <c r="AK37" s="884"/>
      <c r="AL37" s="884"/>
      <c r="AM37" s="884"/>
      <c r="AN37" s="884"/>
      <c r="AO37" s="884"/>
      <c r="AS37" s="625"/>
      <c r="AT37" s="915"/>
      <c r="AU37" s="915"/>
      <c r="AV37" s="915"/>
      <c r="AW37" s="915"/>
      <c r="AX37" s="915"/>
      <c r="AY37" s="915"/>
      <c r="AZ37" s="915"/>
      <c r="BA37" s="915"/>
      <c r="BB37" s="915"/>
      <c r="BC37" s="915"/>
      <c r="BD37" s="915"/>
      <c r="BE37" s="915"/>
      <c r="BF37" s="915"/>
      <c r="BG37" s="915"/>
      <c r="BH37" s="915"/>
    </row>
    <row r="38" spans="1:60" x14ac:dyDescent="0.15">
      <c r="AS38" s="625"/>
      <c r="AT38" s="915"/>
      <c r="AU38" s="915"/>
      <c r="AV38" s="915"/>
      <c r="AW38" s="915"/>
      <c r="AX38" s="915"/>
      <c r="AY38" s="915"/>
      <c r="AZ38" s="915"/>
      <c r="BA38" s="915"/>
      <c r="BB38" s="915"/>
      <c r="BC38" s="915"/>
      <c r="BD38" s="915"/>
      <c r="BE38" s="915"/>
      <c r="BF38" s="915"/>
      <c r="BG38" s="915"/>
      <c r="BH38" s="915"/>
    </row>
    <row r="39" spans="1:60" x14ac:dyDescent="0.15">
      <c r="R39" s="803" t="s">
        <v>122</v>
      </c>
      <c r="S39" s="803"/>
      <c r="T39" s="803"/>
      <c r="U39" s="803"/>
      <c r="V39" s="803"/>
      <c r="Y39" s="885" t="str">
        <f>入力ｼｰﾄ!C23</f>
        <v>○○株式会社</v>
      </c>
      <c r="Z39" s="885"/>
      <c r="AA39" s="885"/>
      <c r="AB39" s="885"/>
      <c r="AC39" s="885"/>
      <c r="AD39" s="885"/>
      <c r="AE39" s="885"/>
      <c r="AF39" s="885"/>
      <c r="AG39" s="885"/>
      <c r="AH39" s="885"/>
      <c r="AI39" s="885"/>
      <c r="AJ39" s="885"/>
      <c r="AK39" s="885"/>
      <c r="AL39" s="885"/>
      <c r="AM39" s="885"/>
      <c r="AN39" s="885"/>
      <c r="AO39" s="885"/>
      <c r="AS39" s="625"/>
      <c r="AT39" s="915"/>
      <c r="AU39" s="915"/>
      <c r="AV39" s="915"/>
      <c r="AW39" s="915"/>
      <c r="AX39" s="915"/>
      <c r="AY39" s="915"/>
      <c r="AZ39" s="915"/>
      <c r="BA39" s="915"/>
      <c r="BB39" s="915"/>
      <c r="BC39" s="915"/>
      <c r="BD39" s="915"/>
      <c r="BE39" s="915"/>
      <c r="BF39" s="915"/>
      <c r="BG39" s="915"/>
      <c r="BH39" s="915"/>
    </row>
    <row r="40" spans="1:60" x14ac:dyDescent="0.15">
      <c r="AS40" s="625"/>
      <c r="AT40" s="625"/>
      <c r="AU40" s="625"/>
      <c r="AV40" s="625"/>
      <c r="AW40" s="625"/>
      <c r="AX40" s="625"/>
      <c r="AY40" s="625"/>
      <c r="AZ40" s="625"/>
      <c r="BA40" s="625"/>
      <c r="BB40" s="625"/>
      <c r="BC40" s="625"/>
      <c r="BD40" s="625"/>
      <c r="BE40" s="625"/>
      <c r="BF40" s="625"/>
      <c r="BG40" s="625"/>
      <c r="BH40" s="625"/>
    </row>
    <row r="41" spans="1:60" x14ac:dyDescent="0.15">
      <c r="R41" s="1" t="s">
        <v>460</v>
      </c>
      <c r="Y41" s="885" t="str">
        <f>入力ｼｰﾄ!C31</f>
        <v>●●　●●</v>
      </c>
      <c r="Z41" s="885"/>
      <c r="AA41" s="885"/>
      <c r="AB41" s="885"/>
      <c r="AC41" s="885"/>
      <c r="AD41" s="885"/>
      <c r="AE41" s="885"/>
      <c r="AF41" s="885"/>
      <c r="AG41" s="885"/>
      <c r="AH41" s="885"/>
      <c r="AI41" s="885"/>
      <c r="AJ41" s="885"/>
      <c r="AK41" s="885"/>
      <c r="AL41" s="885"/>
      <c r="AM41" s="885"/>
      <c r="AN41" s="885"/>
      <c r="AO41" s="885"/>
      <c r="AS41" s="4" t="s">
        <v>371</v>
      </c>
      <c r="AT41" s="916" t="s">
        <v>614</v>
      </c>
      <c r="AU41" s="916"/>
      <c r="AV41" s="916"/>
      <c r="AW41" s="916"/>
      <c r="AX41" s="916"/>
      <c r="AY41" s="916"/>
      <c r="AZ41" s="916"/>
      <c r="BA41" s="916"/>
      <c r="BB41" s="916"/>
      <c r="BC41" s="916"/>
      <c r="BD41" s="916"/>
      <c r="BE41" s="916"/>
      <c r="BF41" s="916"/>
      <c r="BG41" s="916"/>
      <c r="BH41" s="625"/>
    </row>
    <row r="42" spans="1:60" x14ac:dyDescent="0.1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60" x14ac:dyDescent="0.1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60" x14ac:dyDescent="0.1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50" spans="12:31" x14ac:dyDescent="0.15">
      <c r="L50" s="3"/>
      <c r="M50" s="3"/>
      <c r="N50" s="3"/>
      <c r="O50" s="3"/>
      <c r="P50" s="3"/>
      <c r="Q50" s="3"/>
      <c r="R50" s="3"/>
      <c r="S50" s="3"/>
      <c r="T50" s="3"/>
      <c r="U50" s="3"/>
      <c r="V50" s="3"/>
      <c r="W50" s="3"/>
      <c r="X50" s="3"/>
      <c r="Y50" s="3"/>
      <c r="Z50" s="3"/>
      <c r="AA50" s="3"/>
      <c r="AB50" s="3"/>
      <c r="AC50" s="3"/>
      <c r="AD50" s="3"/>
      <c r="AE50" s="3"/>
    </row>
  </sheetData>
  <customSheetViews>
    <customSheetView guid="{A2D3B1DE-DC91-40D5-88EF-B495013783FB}" showPageBreaks="1" printArea="1" view="pageBreakPreview" topLeftCell="A10">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4">
    <mergeCell ref="AT36:BH39"/>
    <mergeCell ref="AT41:BG41"/>
    <mergeCell ref="M23:Z23"/>
    <mergeCell ref="R39:V39"/>
    <mergeCell ref="Y39:AO39"/>
    <mergeCell ref="Y41:AO41"/>
    <mergeCell ref="C28:N28"/>
    <mergeCell ref="M25:Z25"/>
    <mergeCell ref="C31:O31"/>
    <mergeCell ref="A2:AR2"/>
    <mergeCell ref="R37:V37"/>
    <mergeCell ref="Y37:AO37"/>
    <mergeCell ref="M18:Y18"/>
    <mergeCell ref="O21:Z21"/>
    <mergeCell ref="C11:G11"/>
    <mergeCell ref="C9:G9"/>
    <mergeCell ref="C7:G7"/>
    <mergeCell ref="J9:AQ9"/>
    <mergeCell ref="J7:AQ7"/>
    <mergeCell ref="M11:W11"/>
    <mergeCell ref="AD11:AN11"/>
    <mergeCell ref="C14:AQ14"/>
    <mergeCell ref="A16:AR16"/>
    <mergeCell ref="O20:Z20"/>
  </mergeCells>
  <phoneticPr fontId="2"/>
  <hyperlinks>
    <hyperlink ref="AT1" location="'工事書類一覧表 '!A1" display="一覧表へ" xr:uid="{254D85DC-AE13-4332-98FC-45C284DB54B4}"/>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sheetPr>
  <dimension ref="A1:BH52"/>
  <sheetViews>
    <sheetView view="pageBreakPreview" zoomScaleNormal="100" workbookViewId="0">
      <selection activeCell="BC27" sqref="BC27"/>
    </sheetView>
  </sheetViews>
  <sheetFormatPr defaultColWidth="2.125" defaultRowHeight="13.5" x14ac:dyDescent="0.15"/>
  <cols>
    <col min="1" max="16384" width="2.125" style="1"/>
  </cols>
  <sheetData>
    <row r="1" spans="1:60" x14ac:dyDescent="0.15">
      <c r="B1" s="3"/>
      <c r="C1" s="3"/>
      <c r="D1" s="3"/>
      <c r="E1" s="3"/>
      <c r="F1" s="3"/>
      <c r="G1" s="3"/>
      <c r="H1" s="3"/>
      <c r="I1" s="3"/>
      <c r="J1" s="3"/>
      <c r="K1" s="3"/>
      <c r="L1" s="3"/>
      <c r="M1" s="3"/>
      <c r="N1" s="3"/>
      <c r="O1" s="3"/>
      <c r="P1" s="3"/>
      <c r="Q1" s="3"/>
      <c r="R1" s="3"/>
      <c r="S1" s="3"/>
      <c r="T1" s="3"/>
      <c r="U1" s="3"/>
      <c r="V1" s="3"/>
      <c r="W1" s="3"/>
      <c r="X1" s="3"/>
      <c r="Y1" s="3"/>
      <c r="Z1" s="3"/>
      <c r="AA1" s="3"/>
      <c r="AB1" s="3"/>
      <c r="AR1" s="3"/>
      <c r="AT1" s="116" t="s">
        <v>718</v>
      </c>
      <c r="AU1" s="6"/>
      <c r="AV1" s="6"/>
      <c r="AW1" s="6"/>
      <c r="AX1" s="6"/>
    </row>
    <row r="2" spans="1:60" ht="21" x14ac:dyDescent="0.15">
      <c r="A2" s="882" t="s">
        <v>146</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row>
    <row r="3" spans="1:60" x14ac:dyDescent="0.15">
      <c r="AR3" s="3"/>
    </row>
    <row r="4" spans="1:60" x14ac:dyDescent="0.15">
      <c r="AR4" s="3"/>
    </row>
    <row r="5" spans="1:60" x14ac:dyDescent="0.15">
      <c r="AR5" s="3"/>
    </row>
    <row r="6" spans="1:60" x14ac:dyDescent="0.15">
      <c r="AR6" s="3"/>
    </row>
    <row r="7" spans="1:60" ht="36" customHeight="1" x14ac:dyDescent="0.15">
      <c r="C7" s="887" t="s">
        <v>135</v>
      </c>
      <c r="D7" s="887"/>
      <c r="E7" s="887"/>
      <c r="F7" s="887"/>
      <c r="G7" s="887"/>
      <c r="J7" s="891" t="str">
        <f>入力ｼｰﾄ!C8</f>
        <v>熊本大学（黒髪南）○○○○○○○○○○○○工事</v>
      </c>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3"/>
    </row>
    <row r="8" spans="1:60" x14ac:dyDescent="0.15">
      <c r="AR8" s="3"/>
    </row>
    <row r="9" spans="1:60" x14ac:dyDescent="0.15">
      <c r="C9" s="803" t="s">
        <v>136</v>
      </c>
      <c r="D9" s="803"/>
      <c r="E9" s="803"/>
      <c r="F9" s="803"/>
      <c r="G9" s="803"/>
      <c r="J9" s="884" t="str">
        <f>入力ｼｰﾄ!C10</f>
        <v>熊本市中央区黒髪２丁目３９番１号　黒髪団地（南地区）構内</v>
      </c>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3"/>
    </row>
    <row r="10" spans="1:60" hidden="1" x14ac:dyDescent="0.15">
      <c r="AR10" s="3"/>
    </row>
    <row r="11" spans="1:60" hidden="1" x14ac:dyDescent="0.15">
      <c r="C11" s="803" t="s">
        <v>137</v>
      </c>
      <c r="D11" s="803"/>
      <c r="E11" s="803"/>
      <c r="F11" s="803"/>
      <c r="G11" s="803"/>
      <c r="J11" s="1" t="s">
        <v>138</v>
      </c>
      <c r="M11" s="917">
        <f>入力ｼｰﾄ!C11</f>
        <v>0</v>
      </c>
      <c r="N11" s="885"/>
      <c r="O11" s="885"/>
      <c r="P11" s="885"/>
      <c r="Q11" s="885"/>
      <c r="R11" s="885"/>
      <c r="S11" s="885"/>
      <c r="T11" s="885"/>
      <c r="U11" s="885"/>
      <c r="V11" s="885"/>
      <c r="W11" s="885"/>
      <c r="Y11" s="1" t="s">
        <v>139</v>
      </c>
      <c r="AD11" s="917" t="str">
        <f>入力ｼｰﾄ!C12</f>
        <v>令和５年　４月　１日</v>
      </c>
      <c r="AE11" s="885"/>
      <c r="AF11" s="885"/>
      <c r="AG11" s="885"/>
      <c r="AH11" s="885"/>
      <c r="AI11" s="885"/>
      <c r="AJ11" s="885"/>
      <c r="AK11" s="885"/>
      <c r="AL11" s="885"/>
      <c r="AM11" s="885"/>
      <c r="AN11" s="885"/>
      <c r="AR11" s="3"/>
    </row>
    <row r="12" spans="1:60" x14ac:dyDescent="0.15">
      <c r="AR12" s="3"/>
    </row>
    <row r="13" spans="1:60" x14ac:dyDescent="0.15">
      <c r="AR13" s="3"/>
    </row>
    <row r="14" spans="1:60" ht="30" customHeight="1" x14ac:dyDescent="0.15">
      <c r="C14" s="809" t="s">
        <v>147</v>
      </c>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3"/>
      <c r="AS14" s="4" t="s">
        <v>369</v>
      </c>
      <c r="AT14" s="915" t="s">
        <v>362</v>
      </c>
      <c r="AU14" s="915"/>
      <c r="AV14" s="915"/>
      <c r="AW14" s="915"/>
      <c r="AX14" s="915"/>
      <c r="AY14" s="915"/>
      <c r="AZ14" s="915"/>
      <c r="BA14" s="915"/>
      <c r="BB14" s="915"/>
      <c r="BC14" s="915"/>
      <c r="BD14" s="915"/>
      <c r="BE14" s="915"/>
      <c r="BF14" s="915"/>
      <c r="BG14" s="915"/>
      <c r="BH14" s="915"/>
    </row>
    <row r="15" spans="1:60" x14ac:dyDescent="0.15">
      <c r="AR15" s="3"/>
      <c r="AS15" s="625"/>
      <c r="AT15" s="625"/>
      <c r="AU15" s="625"/>
      <c r="AV15" s="625"/>
      <c r="AW15" s="625"/>
      <c r="AX15" s="625"/>
      <c r="AY15" s="625"/>
      <c r="AZ15" s="625"/>
      <c r="BA15" s="625"/>
      <c r="BB15" s="625"/>
      <c r="BC15" s="625"/>
      <c r="BD15" s="625"/>
      <c r="BE15" s="625"/>
      <c r="BF15" s="625"/>
      <c r="BG15" s="625"/>
      <c r="BH15" s="625"/>
    </row>
    <row r="16" spans="1:60" x14ac:dyDescent="0.15">
      <c r="A16" s="890" t="s">
        <v>140</v>
      </c>
      <c r="B16" s="890"/>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c r="AS16" s="625"/>
      <c r="AT16" s="625"/>
      <c r="AU16" s="625"/>
      <c r="AV16" s="625"/>
      <c r="AW16" s="625"/>
      <c r="AX16" s="625"/>
      <c r="AY16" s="625"/>
      <c r="AZ16" s="625"/>
      <c r="BA16" s="625"/>
      <c r="BB16" s="625"/>
      <c r="BC16" s="625"/>
      <c r="BD16" s="625"/>
      <c r="BE16" s="625"/>
      <c r="BF16" s="625"/>
      <c r="BG16" s="625"/>
      <c r="BH16" s="625"/>
    </row>
    <row r="17" spans="1:60" x14ac:dyDescent="0.15">
      <c r="AR17" s="3"/>
      <c r="AS17" s="625"/>
      <c r="AT17" s="625"/>
      <c r="AU17" s="625"/>
      <c r="AV17" s="625"/>
      <c r="AW17" s="625"/>
      <c r="AX17" s="625"/>
      <c r="AY17" s="625"/>
      <c r="AZ17" s="625"/>
      <c r="BA17" s="625"/>
      <c r="BB17" s="625"/>
      <c r="BC17" s="625"/>
      <c r="BD17" s="625"/>
      <c r="BE17" s="625"/>
      <c r="BF17" s="625"/>
      <c r="BG17" s="625"/>
      <c r="BH17" s="625"/>
    </row>
    <row r="18" spans="1:60" x14ac:dyDescent="0.15">
      <c r="C18" s="132" t="s">
        <v>386</v>
      </c>
      <c r="E18" s="1" t="s">
        <v>148</v>
      </c>
      <c r="M18" s="885"/>
      <c r="N18" s="885"/>
      <c r="O18" s="885"/>
      <c r="P18" s="885"/>
      <c r="Q18" s="885"/>
      <c r="R18" s="885"/>
      <c r="S18" s="885"/>
      <c r="T18" s="885"/>
      <c r="U18" s="885"/>
      <c r="V18" s="885"/>
      <c r="W18" s="885"/>
      <c r="X18" s="885"/>
      <c r="Y18" s="885"/>
      <c r="Z18" s="885"/>
      <c r="AA18" s="885"/>
      <c r="AB18" s="885"/>
      <c r="AC18" s="885"/>
      <c r="AD18" s="885"/>
      <c r="AE18" s="885"/>
      <c r="AF18" s="885"/>
      <c r="AG18" s="885"/>
      <c r="AH18" s="885"/>
      <c r="AI18" s="885"/>
      <c r="AJ18" s="885"/>
      <c r="AK18" s="885"/>
      <c r="AL18" s="885"/>
      <c r="AM18" s="885"/>
      <c r="AN18" s="885"/>
      <c r="AO18" s="885"/>
      <c r="AP18" s="885"/>
      <c r="AQ18" s="885"/>
      <c r="AR18" s="3"/>
      <c r="AS18" s="625"/>
      <c r="AT18" s="625"/>
      <c r="AU18" s="625"/>
      <c r="AV18" s="625"/>
      <c r="AW18" s="625"/>
      <c r="AX18" s="625"/>
      <c r="AY18" s="625"/>
      <c r="AZ18" s="625"/>
      <c r="BA18" s="625"/>
      <c r="BB18" s="625"/>
      <c r="BC18" s="625"/>
      <c r="BD18" s="625"/>
      <c r="BE18" s="625"/>
      <c r="BF18" s="625"/>
      <c r="BG18" s="625"/>
      <c r="BH18" s="625"/>
    </row>
    <row r="19" spans="1:60" x14ac:dyDescent="0.15">
      <c r="AR19" s="3"/>
      <c r="AS19" s="625"/>
      <c r="AT19" s="625"/>
      <c r="AU19" s="625"/>
      <c r="AV19" s="625"/>
      <c r="AW19" s="625"/>
      <c r="AX19" s="625"/>
      <c r="AY19" s="625"/>
      <c r="AZ19" s="625"/>
      <c r="BA19" s="625"/>
      <c r="BB19" s="625"/>
      <c r="BC19" s="625"/>
      <c r="BD19" s="625"/>
      <c r="BE19" s="625"/>
      <c r="BF19" s="625"/>
      <c r="BG19" s="625"/>
      <c r="BH19" s="625"/>
    </row>
    <row r="20" spans="1:60" x14ac:dyDescent="0.15">
      <c r="C20" s="132" t="s">
        <v>387</v>
      </c>
      <c r="E20" s="1" t="s">
        <v>149</v>
      </c>
      <c r="M20" s="914"/>
      <c r="N20" s="914"/>
      <c r="O20" s="914"/>
      <c r="P20" s="914"/>
      <c r="Q20" s="914"/>
      <c r="R20" s="914"/>
      <c r="S20" s="914"/>
      <c r="T20" s="914"/>
      <c r="U20" s="914"/>
      <c r="V20" s="914"/>
      <c r="W20" s="914"/>
      <c r="X20" s="914"/>
      <c r="Y20" s="914"/>
      <c r="AR20" s="3"/>
      <c r="AS20" s="625"/>
      <c r="AT20" s="625"/>
      <c r="AU20" s="625"/>
      <c r="AV20" s="625"/>
      <c r="AW20" s="625"/>
      <c r="AX20" s="625"/>
      <c r="AY20" s="625"/>
      <c r="AZ20" s="625"/>
      <c r="BA20" s="625"/>
      <c r="BB20" s="625"/>
      <c r="BC20" s="625"/>
      <c r="BD20" s="625"/>
      <c r="BE20" s="625"/>
      <c r="BF20" s="625"/>
      <c r="BG20" s="625"/>
      <c r="BH20" s="625"/>
    </row>
    <row r="21" spans="1:60" x14ac:dyDescent="0.15">
      <c r="AR21" s="3"/>
      <c r="AS21" s="625"/>
      <c r="AT21" s="625"/>
      <c r="AU21" s="625"/>
      <c r="AV21" s="625"/>
      <c r="AW21" s="625"/>
      <c r="AX21" s="625"/>
      <c r="AY21" s="625"/>
      <c r="AZ21" s="625"/>
      <c r="BA21" s="625"/>
      <c r="BB21" s="625"/>
      <c r="BC21" s="625"/>
      <c r="BD21" s="625"/>
      <c r="BE21" s="625"/>
      <c r="BF21" s="625"/>
      <c r="BG21" s="625"/>
      <c r="BH21" s="625"/>
    </row>
    <row r="22" spans="1:60" x14ac:dyDescent="0.15">
      <c r="C22" s="132" t="s">
        <v>388</v>
      </c>
      <c r="E22" s="1" t="s">
        <v>150</v>
      </c>
      <c r="M22" s="1" t="s">
        <v>141</v>
      </c>
      <c r="O22" s="885" t="s">
        <v>201</v>
      </c>
      <c r="P22" s="885"/>
      <c r="Q22" s="885"/>
      <c r="R22" s="885"/>
      <c r="S22" s="885"/>
      <c r="T22" s="885"/>
      <c r="U22" s="885"/>
      <c r="V22" s="885"/>
      <c r="W22" s="885"/>
      <c r="X22" s="885"/>
      <c r="Y22" s="885"/>
      <c r="Z22" s="885"/>
      <c r="AR22" s="3"/>
      <c r="AS22" s="625"/>
      <c r="AT22" s="625"/>
      <c r="AU22" s="625"/>
      <c r="AV22" s="625"/>
      <c r="AW22" s="625"/>
      <c r="AX22" s="625"/>
      <c r="AY22" s="625"/>
      <c r="AZ22" s="625"/>
      <c r="BA22" s="625"/>
      <c r="BB22" s="625"/>
      <c r="BC22" s="625"/>
      <c r="BD22" s="625"/>
      <c r="BE22" s="625"/>
      <c r="BF22" s="625"/>
      <c r="BG22" s="625"/>
      <c r="BH22" s="625"/>
    </row>
    <row r="23" spans="1:60" x14ac:dyDescent="0.15">
      <c r="M23" s="1" t="s">
        <v>142</v>
      </c>
      <c r="O23" s="885" t="s">
        <v>201</v>
      </c>
      <c r="P23" s="885"/>
      <c r="Q23" s="885"/>
      <c r="R23" s="885"/>
      <c r="S23" s="885"/>
      <c r="T23" s="885"/>
      <c r="U23" s="885"/>
      <c r="V23" s="885"/>
      <c r="W23" s="885"/>
      <c r="X23" s="885"/>
      <c r="Y23" s="885"/>
      <c r="Z23" s="885"/>
      <c r="AR23" s="3"/>
      <c r="AS23" s="625"/>
      <c r="AT23" s="625"/>
      <c r="AU23" s="625"/>
      <c r="AV23" s="625"/>
      <c r="AW23" s="625"/>
      <c r="AX23" s="625"/>
      <c r="AY23" s="625"/>
      <c r="AZ23" s="625"/>
      <c r="BA23" s="625"/>
      <c r="BB23" s="625"/>
      <c r="BC23" s="625"/>
      <c r="BD23" s="625"/>
      <c r="BE23" s="625"/>
      <c r="BF23" s="625"/>
      <c r="BG23" s="625"/>
      <c r="BH23" s="625"/>
    </row>
    <row r="24" spans="1:60" x14ac:dyDescent="0.15">
      <c r="AR24" s="3"/>
      <c r="AS24" s="625"/>
      <c r="AT24" s="625"/>
      <c r="AU24" s="625"/>
      <c r="AV24" s="625"/>
      <c r="AW24" s="625"/>
      <c r="AX24" s="625"/>
      <c r="AY24" s="625"/>
      <c r="AZ24" s="625"/>
      <c r="BA24" s="625"/>
      <c r="BB24" s="625"/>
      <c r="BC24" s="625"/>
      <c r="BD24" s="625"/>
      <c r="BE24" s="625"/>
      <c r="BF24" s="625"/>
      <c r="BG24" s="625"/>
      <c r="BH24" s="625"/>
    </row>
    <row r="25" spans="1:60" x14ac:dyDescent="0.15">
      <c r="C25" s="132" t="s">
        <v>389</v>
      </c>
      <c r="E25" s="1" t="s">
        <v>143</v>
      </c>
      <c r="M25" s="885"/>
      <c r="N25" s="885"/>
      <c r="O25" s="885"/>
      <c r="P25" s="885"/>
      <c r="Q25" s="885"/>
      <c r="R25" s="885"/>
      <c r="S25" s="885"/>
      <c r="T25" s="885"/>
      <c r="U25" s="885"/>
      <c r="V25" s="885"/>
      <c r="W25" s="1" t="s">
        <v>151</v>
      </c>
      <c r="AE25" s="890"/>
      <c r="AF25" s="890"/>
      <c r="AG25" s="890"/>
      <c r="AH25" s="890"/>
      <c r="AI25" s="890"/>
      <c r="AJ25" s="890"/>
      <c r="AK25" s="890"/>
      <c r="AL25" s="890"/>
      <c r="AM25" s="890"/>
      <c r="AN25" s="890"/>
      <c r="AO25" s="890"/>
      <c r="AP25" s="1" t="s">
        <v>152</v>
      </c>
      <c r="AR25" s="3"/>
      <c r="AS25" s="625"/>
      <c r="AT25" s="625"/>
      <c r="AU25" s="625"/>
      <c r="AV25" s="625"/>
      <c r="AW25" s="625"/>
      <c r="AX25" s="625"/>
      <c r="AY25" s="625"/>
      <c r="AZ25" s="625"/>
      <c r="BA25" s="625"/>
      <c r="BB25" s="625"/>
      <c r="BC25" s="625"/>
      <c r="BD25" s="625"/>
      <c r="BE25" s="625"/>
      <c r="BF25" s="625"/>
      <c r="BG25" s="625"/>
      <c r="BH25" s="625"/>
    </row>
    <row r="26" spans="1:60" x14ac:dyDescent="0.15">
      <c r="AR26" s="3"/>
      <c r="AS26" s="625"/>
      <c r="AT26" s="625"/>
      <c r="AU26" s="625"/>
      <c r="AV26" s="625"/>
      <c r="AW26" s="625"/>
      <c r="AX26" s="625"/>
      <c r="AY26" s="625"/>
      <c r="AZ26" s="625"/>
      <c r="BA26" s="625"/>
      <c r="BB26" s="625"/>
      <c r="BC26" s="625"/>
      <c r="BD26" s="625"/>
      <c r="BE26" s="625"/>
      <c r="BF26" s="625"/>
      <c r="BG26" s="625"/>
      <c r="BH26" s="625"/>
    </row>
    <row r="27" spans="1:60" x14ac:dyDescent="0.15">
      <c r="C27" s="132" t="s">
        <v>390</v>
      </c>
      <c r="D27" s="3"/>
      <c r="E27" s="1" t="s">
        <v>144</v>
      </c>
      <c r="M27" s="885"/>
      <c r="N27" s="885"/>
      <c r="O27" s="885"/>
      <c r="P27" s="885"/>
      <c r="Q27" s="885"/>
      <c r="R27" s="885"/>
      <c r="S27" s="885"/>
      <c r="T27" s="885"/>
      <c r="U27" s="885"/>
      <c r="V27" s="885"/>
      <c r="W27" s="1" t="s">
        <v>151</v>
      </c>
      <c r="AE27" s="890"/>
      <c r="AF27" s="890"/>
      <c r="AG27" s="890"/>
      <c r="AH27" s="890"/>
      <c r="AI27" s="890"/>
      <c r="AJ27" s="890"/>
      <c r="AK27" s="890"/>
      <c r="AL27" s="890"/>
      <c r="AM27" s="890"/>
      <c r="AN27" s="890"/>
      <c r="AO27" s="890"/>
      <c r="AP27" s="1" t="s">
        <v>152</v>
      </c>
      <c r="AQ27" s="3"/>
      <c r="AR27" s="3"/>
      <c r="AS27" s="625"/>
      <c r="AT27" s="625"/>
      <c r="AU27" s="625"/>
      <c r="AV27" s="625"/>
      <c r="AW27" s="625"/>
      <c r="AX27" s="625"/>
      <c r="AY27" s="625"/>
      <c r="AZ27" s="625"/>
      <c r="BA27" s="625"/>
      <c r="BB27" s="625"/>
      <c r="BC27" s="625"/>
      <c r="BD27" s="625"/>
      <c r="BE27" s="625"/>
      <c r="BF27" s="625"/>
      <c r="BG27" s="625"/>
      <c r="BH27" s="625"/>
    </row>
    <row r="28" spans="1:60" x14ac:dyDescent="0.15">
      <c r="D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625"/>
      <c r="AT28" s="625"/>
      <c r="AU28" s="625"/>
      <c r="AV28" s="625"/>
      <c r="AW28" s="625"/>
      <c r="AX28" s="625"/>
      <c r="AY28" s="625"/>
      <c r="AZ28" s="625"/>
      <c r="BA28" s="625"/>
      <c r="BB28" s="625"/>
      <c r="BC28" s="625"/>
      <c r="BD28" s="625"/>
      <c r="BE28" s="625"/>
      <c r="BF28" s="625"/>
      <c r="BG28" s="625"/>
      <c r="BH28" s="625"/>
    </row>
    <row r="29" spans="1:60" x14ac:dyDescent="0.15">
      <c r="D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625"/>
      <c r="AT29" s="625"/>
      <c r="AU29" s="625"/>
      <c r="AV29" s="625"/>
      <c r="AW29" s="625"/>
      <c r="AX29" s="625"/>
      <c r="AY29" s="625"/>
      <c r="AZ29" s="625"/>
      <c r="BA29" s="625"/>
      <c r="BB29" s="625"/>
      <c r="BC29" s="625"/>
      <c r="BD29" s="625"/>
      <c r="BE29" s="625"/>
      <c r="BF29" s="625"/>
      <c r="BG29" s="625"/>
      <c r="BH29" s="625"/>
    </row>
    <row r="30" spans="1:60" x14ac:dyDescent="0.15">
      <c r="C30" s="885" t="s">
        <v>201</v>
      </c>
      <c r="D30" s="885"/>
      <c r="E30" s="885"/>
      <c r="F30" s="885"/>
      <c r="G30" s="885"/>
      <c r="H30" s="885"/>
      <c r="I30" s="885"/>
      <c r="J30" s="885"/>
      <c r="K30" s="885"/>
      <c r="L30" s="885"/>
      <c r="M30" s="885"/>
      <c r="N30" s="885"/>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625"/>
      <c r="AT30" s="625"/>
      <c r="AU30" s="625"/>
      <c r="AV30" s="625"/>
      <c r="AW30" s="625"/>
      <c r="AX30" s="625"/>
      <c r="AY30" s="625"/>
      <c r="AZ30" s="625"/>
      <c r="BA30" s="625"/>
      <c r="BB30" s="625"/>
      <c r="BC30" s="625"/>
      <c r="BD30" s="625"/>
      <c r="BE30" s="625"/>
      <c r="BF30" s="625"/>
      <c r="BG30" s="625"/>
      <c r="BH30" s="625"/>
    </row>
    <row r="31" spans="1:60" x14ac:dyDescent="0.15">
      <c r="B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625"/>
      <c r="AT31" s="625"/>
      <c r="AU31" s="625"/>
      <c r="AV31" s="625"/>
      <c r="AW31" s="625"/>
      <c r="AX31" s="625"/>
      <c r="AY31" s="625"/>
      <c r="AZ31" s="625"/>
      <c r="BA31" s="625"/>
      <c r="BB31" s="625"/>
      <c r="BC31" s="625"/>
      <c r="BD31" s="625"/>
      <c r="BE31" s="625"/>
      <c r="BF31" s="625"/>
      <c r="BG31" s="625"/>
      <c r="BH31" s="625"/>
    </row>
    <row r="32" spans="1:60" x14ac:dyDescent="0.1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625"/>
      <c r="AT32" s="625"/>
      <c r="AU32" s="625"/>
      <c r="AV32" s="625"/>
      <c r="AW32" s="625"/>
      <c r="AX32" s="625"/>
      <c r="AY32" s="625"/>
      <c r="AZ32" s="625"/>
      <c r="BA32" s="625"/>
      <c r="BB32" s="625"/>
      <c r="BC32" s="625"/>
      <c r="BD32" s="625"/>
      <c r="BE32" s="625"/>
      <c r="BF32" s="625"/>
      <c r="BG32" s="625"/>
      <c r="BH32" s="625"/>
    </row>
    <row r="33" spans="1:60" x14ac:dyDescent="0.15">
      <c r="B33" s="3"/>
      <c r="C33" s="892" t="s">
        <v>1018</v>
      </c>
      <c r="D33" s="892"/>
      <c r="E33" s="892"/>
      <c r="F33" s="892"/>
      <c r="G33" s="892"/>
      <c r="H33" s="892"/>
      <c r="I33" s="892"/>
      <c r="J33" s="892"/>
      <c r="K33" s="892"/>
      <c r="L33" s="892"/>
      <c r="M33" s="892"/>
      <c r="N33" s="892"/>
      <c r="O33" s="89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625"/>
      <c r="AT33" s="625"/>
      <c r="AU33" s="625"/>
      <c r="AV33" s="625"/>
      <c r="AW33" s="625"/>
      <c r="AX33" s="625"/>
      <c r="AY33" s="625"/>
      <c r="AZ33" s="625"/>
      <c r="BA33" s="625"/>
      <c r="BB33" s="625"/>
      <c r="BC33" s="625"/>
      <c r="BD33" s="625"/>
      <c r="BE33" s="625"/>
      <c r="BF33" s="625"/>
      <c r="BG33" s="625"/>
      <c r="BH33" s="625"/>
    </row>
    <row r="34" spans="1:60" x14ac:dyDescent="0.15">
      <c r="AS34" s="625"/>
      <c r="AT34" s="625"/>
      <c r="AU34" s="625"/>
      <c r="AV34" s="625"/>
      <c r="AW34" s="625"/>
      <c r="AX34" s="625"/>
      <c r="AY34" s="625"/>
      <c r="AZ34" s="625"/>
      <c r="BA34" s="625"/>
      <c r="BB34" s="625"/>
      <c r="BC34" s="625"/>
      <c r="BD34" s="625"/>
      <c r="BE34" s="625"/>
      <c r="BF34" s="625"/>
      <c r="BG34" s="625"/>
      <c r="BH34" s="625"/>
    </row>
    <row r="35" spans="1:60" x14ac:dyDescent="0.15">
      <c r="AS35" s="625"/>
      <c r="AT35" s="625"/>
      <c r="AU35" s="625"/>
      <c r="AV35" s="625"/>
      <c r="AW35" s="625"/>
      <c r="AX35" s="625"/>
      <c r="AY35" s="625"/>
      <c r="AZ35" s="625"/>
      <c r="BA35" s="625"/>
      <c r="BB35" s="625"/>
      <c r="BC35" s="625"/>
      <c r="BD35" s="625"/>
      <c r="BE35" s="625"/>
      <c r="BF35" s="625"/>
      <c r="BG35" s="625"/>
      <c r="BH35" s="625"/>
    </row>
    <row r="36" spans="1:60" x14ac:dyDescent="0.15">
      <c r="AS36" s="625"/>
      <c r="AT36" s="625"/>
      <c r="AU36" s="625"/>
      <c r="AV36" s="625"/>
      <c r="AW36" s="625"/>
      <c r="AX36" s="625"/>
      <c r="AY36" s="625"/>
      <c r="AZ36" s="625"/>
      <c r="BA36" s="625"/>
      <c r="BB36" s="625"/>
      <c r="BC36" s="625"/>
      <c r="BD36" s="625"/>
      <c r="BE36" s="625"/>
      <c r="BF36" s="625"/>
      <c r="BG36" s="625"/>
      <c r="BH36" s="625"/>
    </row>
    <row r="37" spans="1:60" ht="13.5" customHeight="1" x14ac:dyDescent="0.15">
      <c r="Q37" s="1" t="s">
        <v>377</v>
      </c>
      <c r="AS37" s="4"/>
      <c r="AT37" s="4"/>
      <c r="AU37" s="30"/>
      <c r="AV37" s="30"/>
      <c r="AW37" s="30"/>
      <c r="AX37" s="30"/>
      <c r="AY37" s="30"/>
      <c r="AZ37" s="30"/>
      <c r="BA37" s="30"/>
      <c r="BB37" s="30"/>
      <c r="BC37" s="30"/>
      <c r="BD37" s="30"/>
      <c r="BE37" s="30"/>
      <c r="BF37" s="625"/>
      <c r="BG37" s="625"/>
      <c r="BH37" s="625"/>
    </row>
    <row r="38" spans="1:60" ht="13.5" customHeight="1" x14ac:dyDescent="0.15">
      <c r="AS38" s="625"/>
      <c r="AT38" s="915" t="s">
        <v>361</v>
      </c>
      <c r="AU38" s="915"/>
      <c r="AV38" s="915"/>
      <c r="AW38" s="915"/>
      <c r="AX38" s="915"/>
      <c r="AY38" s="915"/>
      <c r="AZ38" s="915"/>
      <c r="BA38" s="915"/>
      <c r="BB38" s="915"/>
      <c r="BC38" s="915"/>
      <c r="BD38" s="915"/>
      <c r="BE38" s="915"/>
      <c r="BF38" s="915"/>
      <c r="BG38" s="915"/>
      <c r="BH38" s="915"/>
    </row>
    <row r="39" spans="1:60" ht="13.5" customHeight="1" x14ac:dyDescent="0.15">
      <c r="R39" s="803" t="s">
        <v>1</v>
      </c>
      <c r="S39" s="803"/>
      <c r="T39" s="803"/>
      <c r="U39" s="803"/>
      <c r="V39" s="803"/>
      <c r="Y39" s="884" t="str">
        <f>入力ｼｰﾄ!C20</f>
        <v>熊本県熊本市中央区○○１丁目１番１号</v>
      </c>
      <c r="Z39" s="884"/>
      <c r="AA39" s="884"/>
      <c r="AB39" s="884"/>
      <c r="AC39" s="884"/>
      <c r="AD39" s="884"/>
      <c r="AE39" s="884"/>
      <c r="AF39" s="884"/>
      <c r="AG39" s="884"/>
      <c r="AH39" s="884"/>
      <c r="AI39" s="884"/>
      <c r="AJ39" s="884"/>
      <c r="AK39" s="884"/>
      <c r="AL39" s="884"/>
      <c r="AM39" s="884"/>
      <c r="AN39" s="884"/>
      <c r="AO39" s="884"/>
      <c r="AS39" s="4" t="s">
        <v>372</v>
      </c>
      <c r="AT39" s="915"/>
      <c r="AU39" s="915"/>
      <c r="AV39" s="915"/>
      <c r="AW39" s="915"/>
      <c r="AX39" s="915"/>
      <c r="AY39" s="915"/>
      <c r="AZ39" s="915"/>
      <c r="BA39" s="915"/>
      <c r="BB39" s="915"/>
      <c r="BC39" s="915"/>
      <c r="BD39" s="915"/>
      <c r="BE39" s="915"/>
      <c r="BF39" s="915"/>
      <c r="BG39" s="915"/>
      <c r="BH39" s="915"/>
    </row>
    <row r="40" spans="1:60" x14ac:dyDescent="0.15">
      <c r="AS40" s="625"/>
      <c r="AT40" s="915"/>
      <c r="AU40" s="915"/>
      <c r="AV40" s="915"/>
      <c r="AW40" s="915"/>
      <c r="AX40" s="915"/>
      <c r="AY40" s="915"/>
      <c r="AZ40" s="915"/>
      <c r="BA40" s="915"/>
      <c r="BB40" s="915"/>
      <c r="BC40" s="915"/>
      <c r="BD40" s="915"/>
      <c r="BE40" s="915"/>
      <c r="BF40" s="915"/>
      <c r="BG40" s="915"/>
      <c r="BH40" s="915"/>
    </row>
    <row r="41" spans="1:60" x14ac:dyDescent="0.15">
      <c r="R41" s="803" t="s">
        <v>145</v>
      </c>
      <c r="S41" s="803"/>
      <c r="T41" s="803"/>
      <c r="U41" s="803"/>
      <c r="V41" s="803"/>
      <c r="Y41" s="885" t="str">
        <f>入力ｼｰﾄ!C23</f>
        <v>○○株式会社</v>
      </c>
      <c r="Z41" s="885"/>
      <c r="AA41" s="885"/>
      <c r="AB41" s="885"/>
      <c r="AC41" s="885"/>
      <c r="AD41" s="885"/>
      <c r="AE41" s="885"/>
      <c r="AF41" s="885"/>
      <c r="AG41" s="885"/>
      <c r="AH41" s="885"/>
      <c r="AI41" s="885"/>
      <c r="AJ41" s="885"/>
      <c r="AK41" s="885"/>
      <c r="AL41" s="885"/>
      <c r="AM41" s="885"/>
      <c r="AN41" s="885"/>
      <c r="AO41" s="885"/>
      <c r="AS41" s="625"/>
      <c r="AT41" s="915"/>
      <c r="AU41" s="915"/>
      <c r="AV41" s="915"/>
      <c r="AW41" s="915"/>
      <c r="AX41" s="915"/>
      <c r="AY41" s="915"/>
      <c r="AZ41" s="915"/>
      <c r="BA41" s="915"/>
      <c r="BB41" s="915"/>
      <c r="BC41" s="915"/>
      <c r="BD41" s="915"/>
      <c r="BE41" s="915"/>
      <c r="BF41" s="915"/>
      <c r="BG41" s="915"/>
      <c r="BH41" s="915"/>
    </row>
    <row r="42" spans="1:60" x14ac:dyDescent="0.15">
      <c r="AS42" s="625"/>
      <c r="AT42" s="625"/>
      <c r="AU42" s="625"/>
      <c r="AV42" s="625"/>
      <c r="AW42" s="625"/>
      <c r="AX42" s="625"/>
      <c r="AY42" s="625"/>
      <c r="AZ42" s="625"/>
      <c r="BA42" s="625"/>
      <c r="BB42" s="625"/>
      <c r="BC42" s="625"/>
      <c r="BD42" s="625"/>
      <c r="BE42" s="625"/>
      <c r="BF42" s="625"/>
      <c r="BG42" s="625"/>
      <c r="BH42" s="625"/>
    </row>
    <row r="43" spans="1:60" x14ac:dyDescent="0.15">
      <c r="R43" s="1" t="s">
        <v>460</v>
      </c>
      <c r="Y43" s="885" t="str">
        <f>入力ｼｰﾄ!C31</f>
        <v>●●　●●</v>
      </c>
      <c r="Z43" s="885"/>
      <c r="AA43" s="885"/>
      <c r="AB43" s="885"/>
      <c r="AC43" s="885"/>
      <c r="AD43" s="885"/>
      <c r="AE43" s="885"/>
      <c r="AF43" s="885"/>
      <c r="AG43" s="885"/>
      <c r="AH43" s="885"/>
      <c r="AI43" s="885"/>
      <c r="AJ43" s="885"/>
      <c r="AK43" s="885"/>
      <c r="AL43" s="885"/>
      <c r="AM43" s="885"/>
      <c r="AN43" s="885"/>
      <c r="AO43" s="885"/>
      <c r="AS43" s="4" t="s">
        <v>46</v>
      </c>
      <c r="AT43" s="916" t="s">
        <v>614</v>
      </c>
      <c r="AU43" s="916"/>
      <c r="AV43" s="916"/>
      <c r="AW43" s="916"/>
      <c r="AX43" s="916"/>
      <c r="AY43" s="916"/>
      <c r="AZ43" s="916"/>
      <c r="BA43" s="916"/>
      <c r="BB43" s="916"/>
      <c r="BC43" s="916"/>
      <c r="BD43" s="916"/>
      <c r="BE43" s="916"/>
      <c r="BF43" s="916"/>
      <c r="BG43" s="916"/>
      <c r="BH43" s="916"/>
    </row>
    <row r="44" spans="1:60" x14ac:dyDescent="0.1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625"/>
      <c r="AT44" s="625"/>
      <c r="AU44" s="625"/>
      <c r="AV44" s="625"/>
      <c r="AW44" s="625"/>
      <c r="AX44" s="625"/>
      <c r="AY44" s="625"/>
      <c r="AZ44" s="625"/>
      <c r="BA44" s="625"/>
      <c r="BB44" s="625"/>
      <c r="BC44" s="625"/>
      <c r="BD44" s="625"/>
      <c r="BE44" s="625"/>
      <c r="BF44" s="625"/>
      <c r="BG44" s="625"/>
      <c r="BH44" s="625"/>
    </row>
    <row r="45" spans="1:60" x14ac:dyDescent="0.1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625"/>
      <c r="AT45" s="625"/>
      <c r="AU45" s="625"/>
      <c r="AV45" s="625"/>
      <c r="AW45" s="625"/>
      <c r="AX45" s="625"/>
      <c r="AY45" s="625"/>
      <c r="AZ45" s="625"/>
      <c r="BA45" s="625"/>
      <c r="BB45" s="625"/>
      <c r="BC45" s="625"/>
      <c r="BD45" s="625"/>
      <c r="BE45" s="625"/>
      <c r="BF45" s="625"/>
      <c r="BG45" s="625"/>
      <c r="BH45" s="625"/>
    </row>
    <row r="46" spans="1:60" x14ac:dyDescent="0.1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52" spans="12:31" x14ac:dyDescent="0.15">
      <c r="L52" s="3"/>
      <c r="M52" s="3"/>
      <c r="N52" s="3"/>
      <c r="O52" s="3"/>
      <c r="P52" s="3"/>
      <c r="Q52" s="3"/>
      <c r="R52" s="3"/>
      <c r="S52" s="3"/>
      <c r="T52" s="3"/>
      <c r="U52" s="3"/>
      <c r="V52" s="3"/>
      <c r="W52" s="3"/>
      <c r="X52" s="3"/>
      <c r="Y52" s="3"/>
      <c r="Z52" s="3"/>
      <c r="AA52" s="3"/>
      <c r="AB52" s="3"/>
      <c r="AC52" s="3"/>
      <c r="AD52" s="3"/>
      <c r="AE52" s="3"/>
    </row>
  </sheetData>
  <customSheetViews>
    <customSheetView guid="{A2D3B1DE-DC91-40D5-88EF-B495013783FB}" showPageBreaks="1" printArea="1" hiddenRows="1" view="pageBreakPreview" topLeftCell="A4">
      <selection activeCell="R44" sqref="R44"/>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8">
    <mergeCell ref="A2:AR2"/>
    <mergeCell ref="R39:V39"/>
    <mergeCell ref="Y39:AO39"/>
    <mergeCell ref="M20:Y20"/>
    <mergeCell ref="O23:Z23"/>
    <mergeCell ref="M18:AQ18"/>
    <mergeCell ref="C9:G9"/>
    <mergeCell ref="AE25:AO25"/>
    <mergeCell ref="C7:G7"/>
    <mergeCell ref="J9:AQ9"/>
    <mergeCell ref="J7:AQ7"/>
    <mergeCell ref="O22:Z22"/>
    <mergeCell ref="C30:N30"/>
    <mergeCell ref="AE27:AO27"/>
    <mergeCell ref="M27:V27"/>
    <mergeCell ref="R41:V41"/>
    <mergeCell ref="Y41:AO41"/>
    <mergeCell ref="Y43:AO43"/>
    <mergeCell ref="AT14:BH14"/>
    <mergeCell ref="AT38:BH41"/>
    <mergeCell ref="AT43:BH43"/>
    <mergeCell ref="M25:V25"/>
    <mergeCell ref="C33:O33"/>
    <mergeCell ref="C11:G11"/>
    <mergeCell ref="M11:W11"/>
    <mergeCell ref="AD11:AN11"/>
    <mergeCell ref="C14:AQ14"/>
    <mergeCell ref="A16:AR16"/>
  </mergeCells>
  <phoneticPr fontId="2"/>
  <hyperlinks>
    <hyperlink ref="AT1" location="'工事書類一覧表 '!A1" display="一覧表へ" xr:uid="{7FEDB305-B86D-420E-A1A4-3C20E1B6B3E2}"/>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A1:BH53"/>
  <sheetViews>
    <sheetView view="pageBreakPreview" zoomScaleNormal="100" workbookViewId="0">
      <selection activeCell="C14" sqref="C14:AQ14"/>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R1" s="3"/>
      <c r="AT1" s="116" t="s">
        <v>718</v>
      </c>
      <c r="AU1" s="6"/>
      <c r="AV1" s="6"/>
      <c r="AW1" s="6"/>
      <c r="AX1" s="6"/>
    </row>
    <row r="2" spans="1:50" ht="21" x14ac:dyDescent="0.15">
      <c r="A2" s="882" t="s">
        <v>974</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row>
    <row r="3" spans="1:50" x14ac:dyDescent="0.15">
      <c r="AR3" s="3"/>
    </row>
    <row r="4" spans="1:50" x14ac:dyDescent="0.15">
      <c r="AR4" s="3"/>
    </row>
    <row r="5" spans="1:50" x14ac:dyDescent="0.15">
      <c r="AR5" s="3"/>
    </row>
    <row r="6" spans="1:50" x14ac:dyDescent="0.15">
      <c r="AR6" s="3"/>
    </row>
    <row r="7" spans="1:50" s="126" customFormat="1" ht="36" customHeight="1" x14ac:dyDescent="0.15">
      <c r="C7" s="887" t="s">
        <v>153</v>
      </c>
      <c r="D7" s="887"/>
      <c r="E7" s="887"/>
      <c r="F7" s="887"/>
      <c r="G7" s="887"/>
      <c r="J7" s="891" t="str">
        <f>入力ｼｰﾄ!C8</f>
        <v>熊本大学（黒髪南）○○○○○○○○○○○○工事</v>
      </c>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127"/>
    </row>
    <row r="8" spans="1:50" x14ac:dyDescent="0.15">
      <c r="AR8" s="3"/>
    </row>
    <row r="9" spans="1:50" x14ac:dyDescent="0.15">
      <c r="C9" s="803" t="s">
        <v>154</v>
      </c>
      <c r="D9" s="803"/>
      <c r="E9" s="803"/>
      <c r="F9" s="803"/>
      <c r="G9" s="803"/>
      <c r="J9" s="884" t="str">
        <f>入力ｼｰﾄ!C10</f>
        <v>熊本市中央区黒髪２丁目３９番１号　黒髪団地（南地区）構内</v>
      </c>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3"/>
    </row>
    <row r="10" spans="1:50" hidden="1" x14ac:dyDescent="0.15">
      <c r="AR10" s="3"/>
    </row>
    <row r="11" spans="1:50" hidden="1" x14ac:dyDescent="0.15">
      <c r="C11" s="803" t="s">
        <v>155</v>
      </c>
      <c r="D11" s="803"/>
      <c r="E11" s="803"/>
      <c r="F11" s="803"/>
      <c r="G11" s="803"/>
      <c r="J11" s="1" t="s">
        <v>156</v>
      </c>
      <c r="M11" s="917">
        <f>入力ｼｰﾄ!C11</f>
        <v>0</v>
      </c>
      <c r="N11" s="885"/>
      <c r="O11" s="885"/>
      <c r="P11" s="885"/>
      <c r="Q11" s="885"/>
      <c r="R11" s="885"/>
      <c r="S11" s="885"/>
      <c r="T11" s="885"/>
      <c r="U11" s="885"/>
      <c r="V11" s="885"/>
      <c r="W11" s="885"/>
      <c r="Y11" s="1" t="s">
        <v>157</v>
      </c>
      <c r="AD11" s="917" t="str">
        <f>入力ｼｰﾄ!C12</f>
        <v>令和５年　４月　１日</v>
      </c>
      <c r="AE11" s="885"/>
      <c r="AF11" s="885"/>
      <c r="AG11" s="885"/>
      <c r="AH11" s="885"/>
      <c r="AI11" s="885"/>
      <c r="AJ11" s="885"/>
      <c r="AK11" s="885"/>
      <c r="AL11" s="885"/>
      <c r="AM11" s="885"/>
      <c r="AN11" s="885"/>
      <c r="AR11" s="3"/>
    </row>
    <row r="12" spans="1:50" x14ac:dyDescent="0.15">
      <c r="AR12" s="3"/>
    </row>
    <row r="13" spans="1:50" x14ac:dyDescent="0.15">
      <c r="AR13" s="3"/>
    </row>
    <row r="14" spans="1:50" ht="45" customHeight="1" x14ac:dyDescent="0.15">
      <c r="C14" s="809" t="s">
        <v>171</v>
      </c>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3"/>
    </row>
    <row r="15" spans="1:50" x14ac:dyDescent="0.15">
      <c r="AR15" s="3"/>
    </row>
    <row r="16" spans="1:50" x14ac:dyDescent="0.15">
      <c r="A16" s="890" t="s">
        <v>158</v>
      </c>
      <c r="B16" s="890"/>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row>
    <row r="17" spans="2:44" x14ac:dyDescent="0.15">
      <c r="AR17" s="3"/>
    </row>
    <row r="18" spans="2:44" x14ac:dyDescent="0.15">
      <c r="C18" s="132" t="s">
        <v>386</v>
      </c>
      <c r="E18" s="1" t="s">
        <v>165</v>
      </c>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c r="AN18" s="914"/>
      <c r="AO18" s="914"/>
      <c r="AP18" s="914"/>
      <c r="AQ18" s="914"/>
      <c r="AR18" s="3"/>
    </row>
    <row r="19" spans="2:44" x14ac:dyDescent="0.15">
      <c r="M19" s="79"/>
      <c r="N19" s="79"/>
      <c r="O19" s="79"/>
      <c r="P19" s="79"/>
      <c r="Q19" s="79"/>
      <c r="R19" s="79"/>
      <c r="S19" s="79"/>
      <c r="T19" s="79"/>
      <c r="U19" s="79"/>
      <c r="V19" s="79"/>
      <c r="W19" s="79"/>
      <c r="X19" s="79"/>
      <c r="Y19" s="79"/>
      <c r="AR19" s="3"/>
    </row>
    <row r="20" spans="2:44" x14ac:dyDescent="0.15">
      <c r="C20" s="132" t="s">
        <v>387</v>
      </c>
      <c r="E20" s="1" t="s">
        <v>166</v>
      </c>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c r="AN20" s="914"/>
      <c r="AO20" s="914"/>
      <c r="AP20" s="914"/>
      <c r="AQ20" s="914"/>
      <c r="AR20" s="3"/>
    </row>
    <row r="21" spans="2:44" x14ac:dyDescent="0.15">
      <c r="AR21" s="3"/>
    </row>
    <row r="22" spans="2:44" x14ac:dyDescent="0.15">
      <c r="C22" s="132" t="s">
        <v>388</v>
      </c>
      <c r="E22" s="1" t="s">
        <v>159</v>
      </c>
      <c r="M22" s="1" t="s">
        <v>160</v>
      </c>
      <c r="O22" s="885" t="s">
        <v>201</v>
      </c>
      <c r="P22" s="885"/>
      <c r="Q22" s="885"/>
      <c r="R22" s="885"/>
      <c r="S22" s="885"/>
      <c r="T22" s="885"/>
      <c r="U22" s="885"/>
      <c r="V22" s="885"/>
      <c r="W22" s="885"/>
      <c r="X22" s="885"/>
      <c r="Y22" s="885"/>
      <c r="Z22" s="885"/>
      <c r="AR22" s="3"/>
    </row>
    <row r="23" spans="2:44" x14ac:dyDescent="0.15">
      <c r="M23" s="1" t="s">
        <v>161</v>
      </c>
      <c r="O23" s="885" t="s">
        <v>201</v>
      </c>
      <c r="P23" s="885"/>
      <c r="Q23" s="885"/>
      <c r="R23" s="885"/>
      <c r="S23" s="885"/>
      <c r="T23" s="885"/>
      <c r="U23" s="885"/>
      <c r="V23" s="885"/>
      <c r="W23" s="885"/>
      <c r="X23" s="885"/>
      <c r="Y23" s="885"/>
      <c r="Z23" s="885"/>
      <c r="AR23" s="3"/>
    </row>
    <row r="24" spans="2:44" x14ac:dyDescent="0.15">
      <c r="AR24" s="3"/>
    </row>
    <row r="25" spans="2:44" x14ac:dyDescent="0.15">
      <c r="C25" s="132" t="s">
        <v>389</v>
      </c>
      <c r="E25" s="1" t="s">
        <v>162</v>
      </c>
      <c r="M25" s="885"/>
      <c r="N25" s="885"/>
      <c r="O25" s="885"/>
      <c r="P25" s="885"/>
      <c r="Q25" s="885"/>
      <c r="R25" s="885"/>
      <c r="S25" s="885"/>
      <c r="T25" s="885"/>
      <c r="U25" s="885"/>
      <c r="V25" s="885"/>
      <c r="W25" s="1" t="s">
        <v>151</v>
      </c>
      <c r="AE25" s="890"/>
      <c r="AF25" s="890"/>
      <c r="AG25" s="890"/>
      <c r="AH25" s="890"/>
      <c r="AI25" s="890"/>
      <c r="AJ25" s="890"/>
      <c r="AK25" s="890"/>
      <c r="AL25" s="890"/>
      <c r="AM25" s="890"/>
      <c r="AN25" s="890"/>
      <c r="AO25" s="890"/>
      <c r="AP25" s="1" t="s">
        <v>163</v>
      </c>
      <c r="AR25" s="3"/>
    </row>
    <row r="26" spans="2:44" hidden="1" x14ac:dyDescent="0.15">
      <c r="AR26" s="3"/>
    </row>
    <row r="27" spans="2:44" hidden="1" x14ac:dyDescent="0.15">
      <c r="C27" s="1">
        <v>4</v>
      </c>
      <c r="D27" s="3"/>
      <c r="E27" s="1" t="s">
        <v>164</v>
      </c>
      <c r="M27" s="885"/>
      <c r="N27" s="885"/>
      <c r="O27" s="885"/>
      <c r="P27" s="885"/>
      <c r="Q27" s="885"/>
      <c r="R27" s="885"/>
      <c r="S27" s="885"/>
      <c r="T27" s="885"/>
      <c r="U27" s="885"/>
      <c r="V27" s="885"/>
      <c r="W27" s="1" t="s">
        <v>151</v>
      </c>
      <c r="AE27" s="890"/>
      <c r="AF27" s="890"/>
      <c r="AG27" s="890"/>
      <c r="AH27" s="890"/>
      <c r="AI27" s="890"/>
      <c r="AJ27" s="890"/>
      <c r="AK27" s="890"/>
      <c r="AL27" s="890"/>
      <c r="AM27" s="890"/>
      <c r="AN27" s="890"/>
      <c r="AO27" s="890"/>
      <c r="AP27" s="1" t="s">
        <v>163</v>
      </c>
      <c r="AQ27" s="3"/>
      <c r="AR27" s="3"/>
    </row>
    <row r="28" spans="2:44" x14ac:dyDescent="0.15">
      <c r="D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2:44" s="638" customFormat="1" x14ac:dyDescent="0.15">
      <c r="D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row>
    <row r="30" spans="2:44" x14ac:dyDescent="0.15">
      <c r="D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2:44" x14ac:dyDescent="0.15">
      <c r="C31" s="885" t="s">
        <v>201</v>
      </c>
      <c r="D31" s="885"/>
      <c r="E31" s="885"/>
      <c r="F31" s="885"/>
      <c r="G31" s="885"/>
      <c r="H31" s="885"/>
      <c r="I31" s="885"/>
      <c r="J31" s="885"/>
      <c r="K31" s="885"/>
      <c r="L31" s="885"/>
      <c r="M31" s="885"/>
      <c r="N31" s="885"/>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2:44" x14ac:dyDescent="0.15">
      <c r="B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60" x14ac:dyDescent="0.1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60" x14ac:dyDescent="0.15">
      <c r="B34" s="3"/>
      <c r="C34" s="647" t="s">
        <v>1018</v>
      </c>
      <c r="D34" s="647"/>
      <c r="E34" s="647"/>
      <c r="F34" s="647"/>
      <c r="G34" s="647"/>
      <c r="H34" s="647"/>
      <c r="I34" s="647"/>
      <c r="J34" s="647"/>
      <c r="K34" s="647"/>
      <c r="L34" s="647"/>
      <c r="M34" s="647"/>
      <c r="N34" s="647"/>
      <c r="O34" s="647"/>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8" spans="1:60" ht="13.5" customHeight="1" x14ac:dyDescent="0.15">
      <c r="Q38" s="1" t="s">
        <v>377</v>
      </c>
      <c r="AS38" s="4"/>
      <c r="AT38" s="38"/>
      <c r="AU38" s="78"/>
      <c r="AV38" s="78"/>
      <c r="AW38" s="78"/>
      <c r="AX38" s="78"/>
      <c r="AY38" s="78"/>
      <c r="AZ38" s="78"/>
      <c r="BA38" s="78"/>
      <c r="BB38" s="78"/>
      <c r="BC38" s="78"/>
      <c r="BD38" s="78"/>
      <c r="BE38" s="78"/>
    </row>
    <row r="39" spans="1:60" ht="13.5" customHeight="1" x14ac:dyDescent="0.15">
      <c r="AS39" s="4" t="s">
        <v>369</v>
      </c>
      <c r="AT39" s="915" t="s">
        <v>373</v>
      </c>
      <c r="AU39" s="915"/>
      <c r="AV39" s="915"/>
      <c r="AW39" s="915"/>
      <c r="AX39" s="915"/>
      <c r="AY39" s="915"/>
      <c r="AZ39" s="915"/>
      <c r="BA39" s="915"/>
      <c r="BB39" s="915"/>
      <c r="BC39" s="915"/>
      <c r="BD39" s="915"/>
      <c r="BE39" s="915"/>
      <c r="BF39" s="915"/>
      <c r="BG39" s="915"/>
      <c r="BH39" s="915"/>
    </row>
    <row r="40" spans="1:60" ht="13.5" customHeight="1" x14ac:dyDescent="0.15">
      <c r="R40" s="803" t="s">
        <v>1</v>
      </c>
      <c r="S40" s="803"/>
      <c r="T40" s="803"/>
      <c r="U40" s="803"/>
      <c r="V40" s="803"/>
      <c r="Y40" s="884" t="str">
        <f>入力ｼｰﾄ!C20</f>
        <v>熊本県熊本市中央区○○１丁目１番１号</v>
      </c>
      <c r="Z40" s="884"/>
      <c r="AA40" s="884"/>
      <c r="AB40" s="884"/>
      <c r="AC40" s="884"/>
      <c r="AD40" s="884"/>
      <c r="AE40" s="884"/>
      <c r="AF40" s="884"/>
      <c r="AG40" s="884"/>
      <c r="AH40" s="884"/>
      <c r="AI40" s="884"/>
      <c r="AJ40" s="884"/>
      <c r="AK40" s="884"/>
      <c r="AL40" s="884"/>
      <c r="AM40" s="884"/>
      <c r="AN40" s="884"/>
      <c r="AO40" s="884"/>
      <c r="AS40" s="625"/>
      <c r="AT40" s="915"/>
      <c r="AU40" s="915"/>
      <c r="AV40" s="915"/>
      <c r="AW40" s="915"/>
      <c r="AX40" s="915"/>
      <c r="AY40" s="915"/>
      <c r="AZ40" s="915"/>
      <c r="BA40" s="915"/>
      <c r="BB40" s="915"/>
      <c r="BC40" s="915"/>
      <c r="BD40" s="915"/>
      <c r="BE40" s="915"/>
      <c r="BF40" s="915"/>
      <c r="BG40" s="915"/>
      <c r="BH40" s="915"/>
    </row>
    <row r="41" spans="1:60" x14ac:dyDescent="0.15">
      <c r="AS41" s="625"/>
      <c r="AT41" s="915"/>
      <c r="AU41" s="915"/>
      <c r="AV41" s="915"/>
      <c r="AW41" s="915"/>
      <c r="AX41" s="915"/>
      <c r="AY41" s="915"/>
      <c r="AZ41" s="915"/>
      <c r="BA41" s="915"/>
      <c r="BB41" s="915"/>
      <c r="BC41" s="915"/>
      <c r="BD41" s="915"/>
      <c r="BE41" s="915"/>
      <c r="BF41" s="915"/>
      <c r="BG41" s="915"/>
      <c r="BH41" s="915"/>
    </row>
    <row r="42" spans="1:60" x14ac:dyDescent="0.15">
      <c r="R42" s="803" t="s">
        <v>122</v>
      </c>
      <c r="S42" s="803"/>
      <c r="T42" s="803"/>
      <c r="U42" s="803"/>
      <c r="V42" s="803"/>
      <c r="Y42" s="885" t="str">
        <f>入力ｼｰﾄ!C23</f>
        <v>○○株式会社</v>
      </c>
      <c r="Z42" s="885"/>
      <c r="AA42" s="885"/>
      <c r="AB42" s="885"/>
      <c r="AC42" s="885"/>
      <c r="AD42" s="885"/>
      <c r="AE42" s="885"/>
      <c r="AF42" s="885"/>
      <c r="AG42" s="885"/>
      <c r="AH42" s="885"/>
      <c r="AI42" s="885"/>
      <c r="AJ42" s="885"/>
      <c r="AK42" s="885"/>
      <c r="AL42" s="885"/>
      <c r="AM42" s="885"/>
      <c r="AN42" s="885"/>
      <c r="AO42" s="885"/>
      <c r="AS42" s="625"/>
      <c r="AT42" s="915"/>
      <c r="AU42" s="915"/>
      <c r="AV42" s="915"/>
      <c r="AW42" s="915"/>
      <c r="AX42" s="915"/>
      <c r="AY42" s="915"/>
      <c r="AZ42" s="915"/>
      <c r="BA42" s="915"/>
      <c r="BB42" s="915"/>
      <c r="BC42" s="915"/>
      <c r="BD42" s="915"/>
      <c r="BE42" s="915"/>
      <c r="BF42" s="915"/>
      <c r="BG42" s="915"/>
      <c r="BH42" s="915"/>
    </row>
    <row r="43" spans="1:60" x14ac:dyDescent="0.15">
      <c r="AS43" s="625"/>
      <c r="AT43" s="625"/>
      <c r="AU43" s="625"/>
      <c r="AV43" s="625"/>
      <c r="AW43" s="625"/>
      <c r="AX43" s="625"/>
      <c r="AY43" s="625"/>
      <c r="AZ43" s="625"/>
      <c r="BA43" s="625"/>
      <c r="BB43" s="625"/>
      <c r="BC43" s="625"/>
      <c r="BD43" s="625"/>
      <c r="BE43" s="625"/>
    </row>
    <row r="44" spans="1:60" x14ac:dyDescent="0.15">
      <c r="R44" s="1" t="s">
        <v>460</v>
      </c>
      <c r="Y44" s="885" t="str">
        <f>入力ｼｰﾄ!C31</f>
        <v>●●　●●</v>
      </c>
      <c r="Z44" s="885"/>
      <c r="AA44" s="885"/>
      <c r="AB44" s="885"/>
      <c r="AC44" s="885"/>
      <c r="AD44" s="885"/>
      <c r="AE44" s="885"/>
      <c r="AF44" s="885"/>
      <c r="AG44" s="885"/>
      <c r="AH44" s="885"/>
      <c r="AI44" s="885"/>
      <c r="AJ44" s="885"/>
      <c r="AK44" s="885"/>
      <c r="AL44" s="885"/>
      <c r="AM44" s="885"/>
      <c r="AN44" s="885"/>
      <c r="AO44" s="885"/>
      <c r="AS44" s="4" t="s">
        <v>46</v>
      </c>
      <c r="AT44" s="916" t="s">
        <v>614</v>
      </c>
      <c r="AU44" s="916"/>
      <c r="AV44" s="916"/>
      <c r="AW44" s="916"/>
      <c r="AX44" s="916"/>
      <c r="AY44" s="916"/>
      <c r="AZ44" s="916"/>
      <c r="BA44" s="916"/>
      <c r="BB44" s="916"/>
      <c r="BC44" s="916"/>
      <c r="BD44" s="916"/>
      <c r="BE44" s="916"/>
      <c r="BF44" s="916"/>
      <c r="BG44" s="916"/>
      <c r="BH44" s="916"/>
    </row>
    <row r="45" spans="1:60" x14ac:dyDescent="0.1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60" x14ac:dyDescent="0.1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60" x14ac:dyDescent="0.1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53" spans="12:31" x14ac:dyDescent="0.15">
      <c r="L53" s="3"/>
      <c r="M53" s="3"/>
      <c r="N53" s="3"/>
      <c r="O53" s="3"/>
      <c r="P53" s="3"/>
      <c r="Q53" s="3"/>
      <c r="R53" s="3"/>
      <c r="S53" s="3"/>
      <c r="T53" s="3"/>
      <c r="U53" s="3"/>
      <c r="V53" s="3"/>
      <c r="W53" s="3"/>
      <c r="X53" s="3"/>
      <c r="Y53" s="3"/>
      <c r="Z53" s="3"/>
      <c r="AA53" s="3"/>
      <c r="AB53" s="3"/>
      <c r="AC53" s="3"/>
      <c r="AD53" s="3"/>
      <c r="AE53" s="3"/>
    </row>
  </sheetData>
  <customSheetViews>
    <customSheetView guid="{A2D3B1DE-DC91-40D5-88EF-B495013783FB}" showPageBreaks="1" printArea="1" hiddenRows="1" view="pageBreakPreview">
      <selection activeCell="R44" sqref="R44"/>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6">
    <mergeCell ref="Y44:AO44"/>
    <mergeCell ref="AE27:AO27"/>
    <mergeCell ref="Y42:AO42"/>
    <mergeCell ref="AT39:BH42"/>
    <mergeCell ref="AT44:BH44"/>
    <mergeCell ref="C14:AQ14"/>
    <mergeCell ref="C31:N31"/>
    <mergeCell ref="M27:V27"/>
    <mergeCell ref="M25:V25"/>
    <mergeCell ref="R42:V42"/>
    <mergeCell ref="A2:AR2"/>
    <mergeCell ref="R40:V40"/>
    <mergeCell ref="Y40:AO40"/>
    <mergeCell ref="O23:Z23"/>
    <mergeCell ref="M18:AQ18"/>
    <mergeCell ref="C9:G9"/>
    <mergeCell ref="AE25:AO25"/>
    <mergeCell ref="C7:G7"/>
    <mergeCell ref="J9:AQ9"/>
    <mergeCell ref="J7:AQ7"/>
    <mergeCell ref="O22:Z22"/>
    <mergeCell ref="A16:AR16"/>
    <mergeCell ref="M20:AQ20"/>
    <mergeCell ref="C11:G11"/>
    <mergeCell ref="M11:W11"/>
    <mergeCell ref="AD11:AN11"/>
  </mergeCells>
  <phoneticPr fontId="2"/>
  <hyperlinks>
    <hyperlink ref="AT1" location="'工事書類一覧表 '!A1" display="一覧表へ" xr:uid="{570F31A9-08F3-4470-A516-EC5DD41AFFEC}"/>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sheetPr>
  <dimension ref="A1:BH53"/>
  <sheetViews>
    <sheetView view="pageBreakPreview" zoomScaleNormal="100" workbookViewId="0">
      <selection activeCell="AE8" sqref="AE8"/>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R1" s="3"/>
      <c r="AT1" s="116" t="s">
        <v>718</v>
      </c>
      <c r="AU1" s="6"/>
      <c r="AV1" s="6"/>
      <c r="AW1" s="6"/>
      <c r="AX1" s="6"/>
    </row>
    <row r="2" spans="1:50" ht="21" x14ac:dyDescent="0.15">
      <c r="A2" s="882" t="s">
        <v>169</v>
      </c>
      <c r="B2" s="882"/>
      <c r="C2" s="882"/>
      <c r="D2" s="882"/>
      <c r="E2" s="882"/>
      <c r="F2" s="882"/>
      <c r="G2" s="882"/>
      <c r="H2" s="882"/>
      <c r="I2" s="882"/>
      <c r="J2" s="882"/>
      <c r="K2" s="88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row>
    <row r="3" spans="1:50" x14ac:dyDescent="0.15">
      <c r="AR3" s="3"/>
    </row>
    <row r="4" spans="1:50" x14ac:dyDescent="0.15">
      <c r="AR4" s="3"/>
    </row>
    <row r="5" spans="1:50" x14ac:dyDescent="0.15">
      <c r="AR5" s="3"/>
    </row>
    <row r="6" spans="1:50" x14ac:dyDescent="0.15">
      <c r="AR6" s="3"/>
    </row>
    <row r="7" spans="1:50" ht="36" customHeight="1" x14ac:dyDescent="0.15">
      <c r="C7" s="887" t="s">
        <v>153</v>
      </c>
      <c r="D7" s="887"/>
      <c r="E7" s="887"/>
      <c r="F7" s="887"/>
      <c r="G7" s="887"/>
      <c r="J7" s="891" t="str">
        <f>入力ｼｰﾄ!C8</f>
        <v>熊本大学（黒髪南）○○○○○○○○○○○○工事</v>
      </c>
      <c r="K7" s="891"/>
      <c r="L7" s="891"/>
      <c r="M7" s="891"/>
      <c r="N7" s="891"/>
      <c r="O7" s="891"/>
      <c r="P7" s="891"/>
      <c r="Q7" s="891"/>
      <c r="R7" s="891"/>
      <c r="S7" s="891"/>
      <c r="T7" s="891"/>
      <c r="U7" s="891"/>
      <c r="V7" s="891"/>
      <c r="W7" s="891"/>
      <c r="X7" s="891"/>
      <c r="Y7" s="891"/>
      <c r="Z7" s="891"/>
      <c r="AA7" s="891"/>
      <c r="AB7" s="891"/>
      <c r="AC7" s="891"/>
      <c r="AD7" s="891"/>
      <c r="AE7" s="891"/>
      <c r="AF7" s="891"/>
      <c r="AG7" s="891"/>
      <c r="AH7" s="891"/>
      <c r="AI7" s="891"/>
      <c r="AJ7" s="891"/>
      <c r="AK7" s="891"/>
      <c r="AL7" s="891"/>
      <c r="AM7" s="891"/>
      <c r="AN7" s="891"/>
      <c r="AO7" s="891"/>
      <c r="AP7" s="891"/>
      <c r="AQ7" s="891"/>
      <c r="AR7" s="3"/>
    </row>
    <row r="8" spans="1:50" x14ac:dyDescent="0.15">
      <c r="AR8" s="3"/>
    </row>
    <row r="9" spans="1:50" x14ac:dyDescent="0.15">
      <c r="C9" s="803" t="s">
        <v>154</v>
      </c>
      <c r="D9" s="803"/>
      <c r="E9" s="803"/>
      <c r="F9" s="803"/>
      <c r="G9" s="803"/>
      <c r="J9" s="884" t="str">
        <f>入力ｼｰﾄ!C10</f>
        <v>熊本市中央区黒髪２丁目３９番１号　黒髪団地（南地区）構内</v>
      </c>
      <c r="K9" s="884"/>
      <c r="L9" s="884"/>
      <c r="M9" s="884"/>
      <c r="N9" s="884"/>
      <c r="O9" s="884"/>
      <c r="P9" s="884"/>
      <c r="Q9" s="884"/>
      <c r="R9" s="884"/>
      <c r="S9" s="884"/>
      <c r="T9" s="884"/>
      <c r="U9" s="884"/>
      <c r="V9" s="884"/>
      <c r="W9" s="884"/>
      <c r="X9" s="884"/>
      <c r="Y9" s="884"/>
      <c r="Z9" s="884"/>
      <c r="AA9" s="884"/>
      <c r="AB9" s="884"/>
      <c r="AC9" s="884"/>
      <c r="AD9" s="884"/>
      <c r="AE9" s="884"/>
      <c r="AF9" s="884"/>
      <c r="AG9" s="884"/>
      <c r="AH9" s="884"/>
      <c r="AI9" s="884"/>
      <c r="AJ9" s="884"/>
      <c r="AK9" s="884"/>
      <c r="AL9" s="884"/>
      <c r="AM9" s="884"/>
      <c r="AN9" s="884"/>
      <c r="AO9" s="884"/>
      <c r="AP9" s="884"/>
      <c r="AQ9" s="884"/>
      <c r="AR9" s="3"/>
    </row>
    <row r="10" spans="1:50" hidden="1" x14ac:dyDescent="0.15">
      <c r="AR10" s="3"/>
    </row>
    <row r="11" spans="1:50" hidden="1" x14ac:dyDescent="0.15">
      <c r="C11" s="803" t="s">
        <v>155</v>
      </c>
      <c r="D11" s="803"/>
      <c r="E11" s="803"/>
      <c r="F11" s="803"/>
      <c r="G11" s="803"/>
      <c r="J11" s="1" t="s">
        <v>156</v>
      </c>
      <c r="M11" s="917">
        <f>入力ｼｰﾄ!C11</f>
        <v>0</v>
      </c>
      <c r="N11" s="885"/>
      <c r="O11" s="885"/>
      <c r="P11" s="885"/>
      <c r="Q11" s="885"/>
      <c r="R11" s="885"/>
      <c r="S11" s="885"/>
      <c r="T11" s="885"/>
      <c r="U11" s="885"/>
      <c r="V11" s="885"/>
      <c r="W11" s="885"/>
      <c r="Y11" s="1" t="s">
        <v>157</v>
      </c>
      <c r="AD11" s="917" t="str">
        <f>入力ｼｰﾄ!C12</f>
        <v>令和５年　４月　１日</v>
      </c>
      <c r="AE11" s="885"/>
      <c r="AF11" s="885"/>
      <c r="AG11" s="885"/>
      <c r="AH11" s="885"/>
      <c r="AI11" s="885"/>
      <c r="AJ11" s="885"/>
      <c r="AK11" s="885"/>
      <c r="AL11" s="885"/>
      <c r="AM11" s="885"/>
      <c r="AN11" s="885"/>
      <c r="AR11" s="3"/>
    </row>
    <row r="12" spans="1:50" x14ac:dyDescent="0.15">
      <c r="AR12" s="3"/>
    </row>
    <row r="13" spans="1:50" x14ac:dyDescent="0.15">
      <c r="AR13" s="3"/>
    </row>
    <row r="14" spans="1:50" ht="45" customHeight="1" x14ac:dyDescent="0.15">
      <c r="C14" s="809" t="s">
        <v>170</v>
      </c>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c r="AK14" s="809"/>
      <c r="AL14" s="809"/>
      <c r="AM14" s="809"/>
      <c r="AN14" s="809"/>
      <c r="AO14" s="809"/>
      <c r="AP14" s="809"/>
      <c r="AQ14" s="809"/>
      <c r="AR14" s="3"/>
    </row>
    <row r="15" spans="1:50" x14ac:dyDescent="0.15">
      <c r="AR15" s="3"/>
    </row>
    <row r="16" spans="1:50" x14ac:dyDescent="0.15">
      <c r="A16" s="890" t="s">
        <v>158</v>
      </c>
      <c r="B16" s="890"/>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row>
    <row r="17" spans="2:44" x14ac:dyDescent="0.15">
      <c r="AR17" s="3"/>
    </row>
    <row r="18" spans="2:44" x14ac:dyDescent="0.15">
      <c r="C18" s="132" t="s">
        <v>386</v>
      </c>
      <c r="E18" s="1" t="s">
        <v>165</v>
      </c>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c r="AN18" s="914"/>
      <c r="AO18" s="914"/>
      <c r="AP18" s="914"/>
      <c r="AQ18" s="914"/>
      <c r="AR18" s="3"/>
    </row>
    <row r="19" spans="2:44" x14ac:dyDescent="0.15">
      <c r="M19" s="79"/>
      <c r="N19" s="79"/>
      <c r="O19" s="79"/>
      <c r="P19" s="79"/>
      <c r="Q19" s="79"/>
      <c r="R19" s="79"/>
      <c r="S19" s="79"/>
      <c r="T19" s="79"/>
      <c r="U19" s="79"/>
      <c r="V19" s="79"/>
      <c r="W19" s="79"/>
      <c r="X19" s="79"/>
      <c r="Y19" s="79"/>
      <c r="AR19" s="3"/>
    </row>
    <row r="20" spans="2:44" x14ac:dyDescent="0.15">
      <c r="C20" s="132" t="s">
        <v>387</v>
      </c>
      <c r="E20" s="1" t="s">
        <v>166</v>
      </c>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c r="AN20" s="914"/>
      <c r="AO20" s="914"/>
      <c r="AP20" s="914"/>
      <c r="AQ20" s="914"/>
      <c r="AR20" s="3"/>
    </row>
    <row r="21" spans="2:44" x14ac:dyDescent="0.15">
      <c r="AR21" s="3"/>
    </row>
    <row r="22" spans="2:44" x14ac:dyDescent="0.15">
      <c r="C22" s="132" t="s">
        <v>388</v>
      </c>
      <c r="E22" s="1" t="s">
        <v>167</v>
      </c>
      <c r="M22" s="1" t="s">
        <v>60</v>
      </c>
      <c r="O22" s="885" t="s">
        <v>201</v>
      </c>
      <c r="P22" s="885"/>
      <c r="Q22" s="885"/>
      <c r="R22" s="885"/>
      <c r="S22" s="885"/>
      <c r="T22" s="885"/>
      <c r="U22" s="885"/>
      <c r="V22" s="885"/>
      <c r="W22" s="885"/>
      <c r="X22" s="885"/>
      <c r="Y22" s="885"/>
      <c r="Z22" s="885"/>
      <c r="AR22" s="3"/>
    </row>
    <row r="23" spans="2:44" x14ac:dyDescent="0.15">
      <c r="M23" s="1" t="s">
        <v>61</v>
      </c>
      <c r="O23" s="885" t="s">
        <v>201</v>
      </c>
      <c r="P23" s="885"/>
      <c r="Q23" s="885"/>
      <c r="R23" s="885"/>
      <c r="S23" s="885"/>
      <c r="T23" s="885"/>
      <c r="U23" s="885"/>
      <c r="V23" s="885"/>
      <c r="W23" s="885"/>
      <c r="X23" s="885"/>
      <c r="Y23" s="885"/>
      <c r="Z23" s="885"/>
      <c r="AR23" s="3"/>
    </row>
    <row r="24" spans="2:44" x14ac:dyDescent="0.15">
      <c r="AR24" s="3"/>
    </row>
    <row r="25" spans="2:44" x14ac:dyDescent="0.15">
      <c r="C25" s="132" t="s">
        <v>389</v>
      </c>
      <c r="E25" s="1" t="s">
        <v>168</v>
      </c>
      <c r="M25" s="885"/>
      <c r="N25" s="885"/>
      <c r="O25" s="885"/>
      <c r="P25" s="885"/>
      <c r="Q25" s="885"/>
      <c r="R25" s="885"/>
      <c r="S25" s="885"/>
      <c r="T25" s="885"/>
      <c r="U25" s="885"/>
      <c r="V25" s="885"/>
      <c r="W25" s="1" t="s">
        <v>151</v>
      </c>
      <c r="AE25" s="890"/>
      <c r="AF25" s="890"/>
      <c r="AG25" s="890"/>
      <c r="AH25" s="890"/>
      <c r="AI25" s="890"/>
      <c r="AJ25" s="890"/>
      <c r="AK25" s="890"/>
      <c r="AL25" s="890"/>
      <c r="AM25" s="890"/>
      <c r="AN25" s="890"/>
      <c r="AO25" s="890"/>
      <c r="AP25" s="1" t="s">
        <v>163</v>
      </c>
      <c r="AR25" s="3"/>
    </row>
    <row r="26" spans="2:44" hidden="1" x14ac:dyDescent="0.15">
      <c r="AR26" s="3"/>
    </row>
    <row r="27" spans="2:44" hidden="1" x14ac:dyDescent="0.15">
      <c r="C27" s="1">
        <v>4</v>
      </c>
      <c r="D27" s="3"/>
      <c r="E27" s="1" t="s">
        <v>164</v>
      </c>
      <c r="M27" s="885"/>
      <c r="N27" s="885"/>
      <c r="O27" s="885"/>
      <c r="P27" s="885"/>
      <c r="Q27" s="885"/>
      <c r="R27" s="885"/>
      <c r="S27" s="885"/>
      <c r="T27" s="885"/>
      <c r="U27" s="885"/>
      <c r="V27" s="885"/>
      <c r="W27" s="1" t="s">
        <v>151</v>
      </c>
      <c r="AE27" s="890"/>
      <c r="AF27" s="890"/>
      <c r="AG27" s="890"/>
      <c r="AH27" s="890"/>
      <c r="AI27" s="890"/>
      <c r="AJ27" s="890"/>
      <c r="AK27" s="890"/>
      <c r="AL27" s="890"/>
      <c r="AM27" s="890"/>
      <c r="AN27" s="890"/>
      <c r="AO27" s="890"/>
      <c r="AP27" s="1" t="s">
        <v>163</v>
      </c>
      <c r="AQ27" s="3"/>
      <c r="AR27" s="3"/>
    </row>
    <row r="28" spans="2:44" x14ac:dyDescent="0.15">
      <c r="D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2:44" s="638" customFormat="1" x14ac:dyDescent="0.15">
      <c r="D29" s="639"/>
      <c r="Q29" s="639"/>
      <c r="R29" s="639"/>
      <c r="S29" s="639"/>
      <c r="T29" s="639"/>
      <c r="U29" s="639"/>
      <c r="V29" s="639"/>
      <c r="W29" s="639"/>
      <c r="X29" s="639"/>
      <c r="Y29" s="639"/>
      <c r="Z29" s="639"/>
      <c r="AA29" s="639"/>
      <c r="AB29" s="639"/>
      <c r="AC29" s="639"/>
      <c r="AD29" s="639"/>
      <c r="AE29" s="639"/>
      <c r="AF29" s="639"/>
      <c r="AG29" s="639"/>
      <c r="AH29" s="639"/>
      <c r="AI29" s="639"/>
      <c r="AJ29" s="639"/>
      <c r="AK29" s="639"/>
      <c r="AL29" s="639"/>
      <c r="AM29" s="639"/>
      <c r="AN29" s="639"/>
      <c r="AO29" s="639"/>
      <c r="AP29" s="639"/>
      <c r="AQ29" s="639"/>
      <c r="AR29" s="639"/>
    </row>
    <row r="30" spans="2:44" x14ac:dyDescent="0.15">
      <c r="D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2:44" x14ac:dyDescent="0.15">
      <c r="C31" s="885" t="s">
        <v>201</v>
      </c>
      <c r="D31" s="885"/>
      <c r="E31" s="885"/>
      <c r="F31" s="885"/>
      <c r="G31" s="885"/>
      <c r="H31" s="885"/>
      <c r="I31" s="885"/>
      <c r="J31" s="885"/>
      <c r="K31" s="885"/>
      <c r="L31" s="885"/>
      <c r="M31" s="885"/>
      <c r="N31" s="885"/>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2:44" x14ac:dyDescent="0.15">
      <c r="B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60" x14ac:dyDescent="0.1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60" x14ac:dyDescent="0.15">
      <c r="B34" s="3"/>
      <c r="C34" s="647" t="s">
        <v>1018</v>
      </c>
      <c r="D34" s="647"/>
      <c r="E34" s="647"/>
      <c r="F34" s="647"/>
      <c r="G34" s="647"/>
      <c r="H34" s="647"/>
      <c r="I34" s="647"/>
      <c r="J34" s="647"/>
      <c r="K34" s="647"/>
      <c r="L34" s="647"/>
      <c r="M34" s="647"/>
      <c r="N34" s="647"/>
      <c r="O34" s="647"/>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8" spans="1:60" ht="13.5" customHeight="1" x14ac:dyDescent="0.15">
      <c r="Q38" s="1" t="s">
        <v>377</v>
      </c>
      <c r="AS38" s="4"/>
      <c r="AT38" s="38"/>
      <c r="AU38" s="78"/>
      <c r="AV38" s="78"/>
      <c r="AW38" s="78"/>
      <c r="AX38" s="78"/>
      <c r="AY38" s="78"/>
      <c r="AZ38" s="78"/>
      <c r="BA38" s="78"/>
      <c r="BB38" s="78"/>
      <c r="BC38" s="78"/>
      <c r="BD38" s="78"/>
      <c r="BE38" s="78"/>
    </row>
    <row r="39" spans="1:60" ht="13.5" customHeight="1" x14ac:dyDescent="0.15">
      <c r="AS39" s="4" t="s">
        <v>369</v>
      </c>
      <c r="AT39" s="915" t="s">
        <v>373</v>
      </c>
      <c r="AU39" s="915"/>
      <c r="AV39" s="915"/>
      <c r="AW39" s="915"/>
      <c r="AX39" s="915"/>
      <c r="AY39" s="915"/>
      <c r="AZ39" s="915"/>
      <c r="BA39" s="915"/>
      <c r="BB39" s="915"/>
      <c r="BC39" s="915"/>
      <c r="BD39" s="915"/>
      <c r="BE39" s="915"/>
      <c r="BF39" s="915"/>
      <c r="BG39" s="915"/>
      <c r="BH39" s="915"/>
    </row>
    <row r="40" spans="1:60" ht="13.5" customHeight="1" x14ac:dyDescent="0.15">
      <c r="R40" s="803" t="s">
        <v>1</v>
      </c>
      <c r="S40" s="803"/>
      <c r="T40" s="803"/>
      <c r="U40" s="803"/>
      <c r="V40" s="803"/>
      <c r="Y40" s="884" t="str">
        <f>入力ｼｰﾄ!C20</f>
        <v>熊本県熊本市中央区○○１丁目１番１号</v>
      </c>
      <c r="Z40" s="884"/>
      <c r="AA40" s="884"/>
      <c r="AB40" s="884"/>
      <c r="AC40" s="884"/>
      <c r="AD40" s="884"/>
      <c r="AE40" s="884"/>
      <c r="AF40" s="884"/>
      <c r="AG40" s="884"/>
      <c r="AH40" s="884"/>
      <c r="AI40" s="884"/>
      <c r="AJ40" s="884"/>
      <c r="AK40" s="884"/>
      <c r="AL40" s="884"/>
      <c r="AM40" s="884"/>
      <c r="AN40" s="884"/>
      <c r="AO40" s="884"/>
      <c r="AS40" s="625"/>
      <c r="AT40" s="915"/>
      <c r="AU40" s="915"/>
      <c r="AV40" s="915"/>
      <c r="AW40" s="915"/>
      <c r="AX40" s="915"/>
      <c r="AY40" s="915"/>
      <c r="AZ40" s="915"/>
      <c r="BA40" s="915"/>
      <c r="BB40" s="915"/>
      <c r="BC40" s="915"/>
      <c r="BD40" s="915"/>
      <c r="BE40" s="915"/>
      <c r="BF40" s="915"/>
      <c r="BG40" s="915"/>
      <c r="BH40" s="915"/>
    </row>
    <row r="41" spans="1:60" x14ac:dyDescent="0.15">
      <c r="AS41" s="625"/>
      <c r="AT41" s="915"/>
      <c r="AU41" s="915"/>
      <c r="AV41" s="915"/>
      <c r="AW41" s="915"/>
      <c r="AX41" s="915"/>
      <c r="AY41" s="915"/>
      <c r="AZ41" s="915"/>
      <c r="BA41" s="915"/>
      <c r="BB41" s="915"/>
      <c r="BC41" s="915"/>
      <c r="BD41" s="915"/>
      <c r="BE41" s="915"/>
      <c r="BF41" s="915"/>
      <c r="BG41" s="915"/>
      <c r="BH41" s="915"/>
    </row>
    <row r="42" spans="1:60" x14ac:dyDescent="0.15">
      <c r="R42" s="803" t="s">
        <v>122</v>
      </c>
      <c r="S42" s="803"/>
      <c r="T42" s="803"/>
      <c r="U42" s="803"/>
      <c r="V42" s="803"/>
      <c r="Y42" s="885" t="str">
        <f>入力ｼｰﾄ!C23</f>
        <v>○○株式会社</v>
      </c>
      <c r="Z42" s="885"/>
      <c r="AA42" s="885"/>
      <c r="AB42" s="885"/>
      <c r="AC42" s="885"/>
      <c r="AD42" s="885"/>
      <c r="AE42" s="885"/>
      <c r="AF42" s="885"/>
      <c r="AG42" s="885"/>
      <c r="AH42" s="885"/>
      <c r="AI42" s="885"/>
      <c r="AJ42" s="885"/>
      <c r="AK42" s="885"/>
      <c r="AL42" s="885"/>
      <c r="AM42" s="885"/>
      <c r="AN42" s="885"/>
      <c r="AO42" s="885"/>
      <c r="AS42" s="625"/>
      <c r="AT42" s="915"/>
      <c r="AU42" s="915"/>
      <c r="AV42" s="915"/>
      <c r="AW42" s="915"/>
      <c r="AX42" s="915"/>
      <c r="AY42" s="915"/>
      <c r="AZ42" s="915"/>
      <c r="BA42" s="915"/>
      <c r="BB42" s="915"/>
      <c r="BC42" s="915"/>
      <c r="BD42" s="915"/>
      <c r="BE42" s="915"/>
      <c r="BF42" s="915"/>
      <c r="BG42" s="915"/>
      <c r="BH42" s="915"/>
    </row>
    <row r="43" spans="1:60" x14ac:dyDescent="0.15">
      <c r="AS43" s="625"/>
      <c r="AT43" s="625"/>
      <c r="AU43" s="625"/>
      <c r="AV43" s="625"/>
      <c r="AW43" s="625"/>
      <c r="AX43" s="625"/>
      <c r="AY43" s="625"/>
      <c r="AZ43" s="625"/>
      <c r="BA43" s="625"/>
      <c r="BB43" s="625"/>
      <c r="BC43" s="625"/>
      <c r="BD43" s="625"/>
      <c r="BE43" s="625"/>
    </row>
    <row r="44" spans="1:60" x14ac:dyDescent="0.15">
      <c r="R44" s="1" t="s">
        <v>460</v>
      </c>
      <c r="Y44" s="885" t="str">
        <f>入力ｼｰﾄ!C31</f>
        <v>●●　●●</v>
      </c>
      <c r="Z44" s="885"/>
      <c r="AA44" s="885"/>
      <c r="AB44" s="885"/>
      <c r="AC44" s="885"/>
      <c r="AD44" s="885"/>
      <c r="AE44" s="885"/>
      <c r="AF44" s="885"/>
      <c r="AG44" s="885"/>
      <c r="AH44" s="885"/>
      <c r="AI44" s="885"/>
      <c r="AJ44" s="885"/>
      <c r="AK44" s="885"/>
      <c r="AL44" s="885"/>
      <c r="AM44" s="885"/>
      <c r="AN44" s="885"/>
      <c r="AO44" s="885"/>
      <c r="AS44" s="4" t="s">
        <v>46</v>
      </c>
      <c r="AT44" s="916" t="s">
        <v>614</v>
      </c>
      <c r="AU44" s="916"/>
      <c r="AV44" s="916"/>
      <c r="AW44" s="916"/>
      <c r="AX44" s="916"/>
      <c r="AY44" s="916"/>
      <c r="AZ44" s="916"/>
      <c r="BA44" s="916"/>
      <c r="BB44" s="916"/>
      <c r="BC44" s="916"/>
      <c r="BD44" s="916"/>
      <c r="BE44" s="916"/>
      <c r="BF44" s="916"/>
      <c r="BG44" s="916"/>
      <c r="BH44" s="916"/>
    </row>
    <row r="45" spans="1:60" x14ac:dyDescent="0.1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60" x14ac:dyDescent="0.1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60" x14ac:dyDescent="0.1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53" spans="12:31" x14ac:dyDescent="0.15">
      <c r="L53" s="3"/>
      <c r="M53" s="3"/>
      <c r="N53" s="3"/>
      <c r="O53" s="3"/>
      <c r="P53" s="3"/>
      <c r="Q53" s="3"/>
      <c r="R53" s="3"/>
      <c r="S53" s="3"/>
      <c r="T53" s="3"/>
      <c r="U53" s="3"/>
      <c r="V53" s="3"/>
      <c r="W53" s="3"/>
      <c r="X53" s="3"/>
      <c r="Y53" s="3"/>
      <c r="Z53" s="3"/>
      <c r="AA53" s="3"/>
      <c r="AB53" s="3"/>
      <c r="AC53" s="3"/>
      <c r="AD53" s="3"/>
      <c r="AE53" s="3"/>
    </row>
  </sheetData>
  <customSheetViews>
    <customSheetView guid="{A2D3B1DE-DC91-40D5-88EF-B495013783FB}" showPageBreaks="1" printArea="1" hiddenRows="1" view="pageBreakPreview">
      <selection activeCell="AH31" sqref="AH3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6">
    <mergeCell ref="A2:AR2"/>
    <mergeCell ref="R40:V40"/>
    <mergeCell ref="Y40:AO40"/>
    <mergeCell ref="O23:Z23"/>
    <mergeCell ref="M18:AQ18"/>
    <mergeCell ref="C9:G9"/>
    <mergeCell ref="AE25:AO25"/>
    <mergeCell ref="C7:G7"/>
    <mergeCell ref="J9:AQ9"/>
    <mergeCell ref="J7:AQ7"/>
    <mergeCell ref="O22:Z22"/>
    <mergeCell ref="A16:AR16"/>
    <mergeCell ref="M20:AQ20"/>
    <mergeCell ref="C11:G11"/>
    <mergeCell ref="M11:W11"/>
    <mergeCell ref="AD11:AN11"/>
    <mergeCell ref="C14:AQ14"/>
    <mergeCell ref="C31:N31"/>
    <mergeCell ref="M27:V27"/>
    <mergeCell ref="M25:V25"/>
    <mergeCell ref="R42:V42"/>
    <mergeCell ref="Y44:AO44"/>
    <mergeCell ref="AE27:AO27"/>
    <mergeCell ref="Y42:AO42"/>
    <mergeCell ref="AT39:BH42"/>
    <mergeCell ref="AT44:BH44"/>
  </mergeCells>
  <phoneticPr fontId="2"/>
  <hyperlinks>
    <hyperlink ref="AT1" location="'工事書類一覧表 '!A1" display="一覧表へ" xr:uid="{C04FF070-CCED-4CC3-B5E1-1BFF9C5DD6BB}"/>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79998168889431442"/>
  </sheetPr>
  <dimension ref="A1:BC46"/>
  <sheetViews>
    <sheetView view="pageBreakPreview" zoomScaleNormal="100" zoomScaleSheetLayoutView="100" workbookViewId="0">
      <selection activeCell="B4" sqref="B4:N4"/>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23"/>
      <c r="AU2" s="6"/>
      <c r="AV2" s="6"/>
      <c r="AW2" s="6"/>
      <c r="AX2" s="6"/>
    </row>
    <row r="3" spans="2:50" x14ac:dyDescent="0.15">
      <c r="J3" s="3"/>
      <c r="K3" s="3"/>
      <c r="L3" s="3"/>
      <c r="M3" s="3"/>
      <c r="N3" s="3"/>
      <c r="O3" s="3"/>
      <c r="P3" s="3"/>
      <c r="Q3" s="3"/>
      <c r="R3" s="3"/>
      <c r="S3" s="3"/>
      <c r="T3" s="3"/>
      <c r="U3" s="3"/>
      <c r="V3" s="3"/>
      <c r="W3" s="3"/>
      <c r="X3" s="3"/>
      <c r="Y3" s="3"/>
      <c r="Z3" s="3"/>
      <c r="AA3" s="3"/>
      <c r="AB3" s="3"/>
      <c r="AS3" s="4"/>
      <c r="AT3" s="23"/>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23"/>
      <c r="AU4" s="6"/>
      <c r="AV4" s="6"/>
      <c r="AW4" s="6"/>
      <c r="AX4" s="6"/>
    </row>
    <row r="5" spans="2:50" x14ac:dyDescent="0.15">
      <c r="N5" s="3"/>
      <c r="O5" s="3"/>
      <c r="P5" s="3"/>
      <c r="Q5" s="3"/>
      <c r="R5" s="3"/>
      <c r="S5" s="3"/>
      <c r="T5" s="3"/>
      <c r="U5" s="3"/>
      <c r="V5" s="3"/>
      <c r="W5" s="3"/>
      <c r="X5" s="3"/>
      <c r="Y5" s="3"/>
      <c r="Z5" s="3"/>
      <c r="AA5" s="3"/>
      <c r="AB5" s="3"/>
      <c r="AT5" s="23"/>
      <c r="AU5" s="6"/>
      <c r="AV5" s="6"/>
      <c r="AW5" s="6"/>
      <c r="AX5" s="6"/>
    </row>
    <row r="6" spans="2:50" x14ac:dyDescent="0.15">
      <c r="J6" s="3"/>
      <c r="K6" s="3"/>
      <c r="L6" s="3"/>
      <c r="M6" s="3"/>
      <c r="N6" s="3"/>
      <c r="O6" s="3"/>
      <c r="P6" s="3"/>
      <c r="Q6" s="3"/>
      <c r="R6" s="3"/>
      <c r="S6" s="3"/>
      <c r="T6" s="3"/>
      <c r="U6" s="3"/>
      <c r="V6" s="3"/>
      <c r="W6" s="3"/>
      <c r="X6" s="3"/>
      <c r="Y6" s="3"/>
      <c r="Z6" s="3"/>
      <c r="AA6" s="3"/>
      <c r="AB6" s="3"/>
      <c r="AT6" s="23"/>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37</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616</v>
      </c>
      <c r="AT13" s="4"/>
      <c r="AU13" s="4"/>
    </row>
    <row r="14" spans="2:50" x14ac:dyDescent="0.15">
      <c r="AS14" s="4"/>
      <c r="AT14" s="4"/>
      <c r="AU14" s="4"/>
    </row>
    <row r="15" spans="2:50" x14ac:dyDescent="0.15">
      <c r="AS15" s="4"/>
      <c r="AT15" s="4"/>
      <c r="AU15" s="4"/>
    </row>
    <row r="16" spans="2:50" x14ac:dyDescent="0.15">
      <c r="J16" s="106"/>
    </row>
    <row r="17" spans="1:55" ht="21" x14ac:dyDescent="0.15">
      <c r="A17" s="882" t="s">
        <v>1003</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5" x14ac:dyDescent="0.15">
      <c r="AS18" s="3"/>
    </row>
    <row r="19" spans="1:55" s="544" customFormat="1" x14ac:dyDescent="0.15">
      <c r="AS19" s="546"/>
    </row>
    <row r="20" spans="1:55" s="544" customFormat="1" x14ac:dyDescent="0.15">
      <c r="AS20" s="546"/>
    </row>
    <row r="21" spans="1:55" ht="36" customHeight="1" x14ac:dyDescent="0.15">
      <c r="D21" s="893" t="str">
        <f>入力ｼｰﾄ!C8</f>
        <v>熊本大学（黒髪南）○○○○○○○○○○○○工事</v>
      </c>
      <c r="E21" s="893"/>
      <c r="F21" s="893"/>
      <c r="G21" s="893"/>
      <c r="H21" s="893"/>
      <c r="I21" s="893"/>
      <c r="J21" s="893"/>
      <c r="K21" s="893"/>
      <c r="L21" s="893"/>
      <c r="M21" s="893"/>
      <c r="N21" s="893"/>
      <c r="O21" s="893"/>
      <c r="P21" s="893"/>
      <c r="Q21" s="893"/>
      <c r="R21" s="893"/>
      <c r="S21" s="893"/>
      <c r="T21" s="893"/>
      <c r="U21" s="893"/>
      <c r="V21" s="893"/>
      <c r="W21" s="893"/>
      <c r="X21" s="893"/>
      <c r="Y21" s="893"/>
      <c r="Z21" s="893"/>
      <c r="AA21" s="893"/>
      <c r="AB21" s="893"/>
      <c r="AC21" s="893"/>
      <c r="AD21" s="893"/>
      <c r="AE21" s="893"/>
      <c r="AF21" s="893"/>
      <c r="AG21" s="893"/>
      <c r="AH21" s="893"/>
      <c r="AI21" s="893"/>
      <c r="AJ21" s="893"/>
      <c r="AK21" s="893"/>
      <c r="AL21" s="893"/>
      <c r="AM21" s="893"/>
      <c r="AN21" s="893"/>
      <c r="AO21" s="893"/>
      <c r="AP21" s="893"/>
      <c r="AR21" s="3"/>
      <c r="AS21" s="3"/>
    </row>
    <row r="22" spans="1:55" ht="30" customHeight="1" x14ac:dyDescent="0.15">
      <c r="C22" s="942" t="s">
        <v>330</v>
      </c>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3"/>
      <c r="AR22" s="3"/>
      <c r="AS22" s="3"/>
    </row>
    <row r="23" spans="1:55" x14ac:dyDescent="0.15">
      <c r="U23" s="3"/>
      <c r="V23" s="3"/>
      <c r="W23" s="3"/>
      <c r="X23" s="3"/>
      <c r="Y23" s="3"/>
      <c r="Z23" s="3"/>
      <c r="AE23" s="3"/>
      <c r="AF23" s="3"/>
      <c r="AG23" s="3"/>
      <c r="AH23" s="3"/>
      <c r="AI23" s="3"/>
      <c r="AJ23" s="3"/>
      <c r="AK23" s="3"/>
      <c r="AL23" s="3"/>
      <c r="AM23" s="3"/>
      <c r="AN23" s="3"/>
      <c r="AO23" s="3"/>
      <c r="AP23" s="3"/>
      <c r="AQ23" s="3"/>
      <c r="AR23" s="3"/>
      <c r="AS23" s="3"/>
    </row>
    <row r="24" spans="1:55" x14ac:dyDescent="0.15">
      <c r="A24" s="890" t="s">
        <v>11</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55" x14ac:dyDescent="0.15">
      <c r="AE25" s="3"/>
      <c r="AF25" s="3"/>
      <c r="AG25" s="3"/>
      <c r="AH25" s="3"/>
      <c r="AI25" s="3"/>
      <c r="AJ25" s="3"/>
      <c r="AK25" s="3"/>
      <c r="AL25" s="3"/>
      <c r="AM25" s="3"/>
      <c r="AN25" s="3"/>
      <c r="AO25" s="3"/>
      <c r="AP25" s="3"/>
      <c r="AQ25" s="3"/>
    </row>
    <row r="26" spans="1:55" ht="21" customHeight="1" x14ac:dyDescent="0.15">
      <c r="B26" s="930" t="s">
        <v>275</v>
      </c>
      <c r="C26" s="931"/>
      <c r="D26" s="931"/>
      <c r="E26" s="931"/>
      <c r="F26" s="931"/>
      <c r="G26" s="931"/>
      <c r="H26" s="932"/>
      <c r="I26" s="930" t="s">
        <v>280</v>
      </c>
      <c r="J26" s="931"/>
      <c r="K26" s="931"/>
      <c r="L26" s="931"/>
      <c r="M26" s="931"/>
      <c r="N26" s="931"/>
      <c r="O26" s="932"/>
      <c r="P26" s="930" t="s">
        <v>279</v>
      </c>
      <c r="Q26" s="931"/>
      <c r="R26" s="931"/>
      <c r="S26" s="931"/>
      <c r="T26" s="931"/>
      <c r="U26" s="931"/>
      <c r="V26" s="932"/>
      <c r="W26" s="930" t="s">
        <v>276</v>
      </c>
      <c r="X26" s="931"/>
      <c r="Y26" s="931"/>
      <c r="Z26" s="931"/>
      <c r="AA26" s="931"/>
      <c r="AB26" s="931"/>
      <c r="AC26" s="932"/>
      <c r="AD26" s="936" t="s">
        <v>277</v>
      </c>
      <c r="AE26" s="937"/>
      <c r="AF26" s="937"/>
      <c r="AG26" s="937"/>
      <c r="AH26" s="937"/>
      <c r="AI26" s="937"/>
      <c r="AJ26" s="938"/>
      <c r="AK26" s="933" t="s">
        <v>278</v>
      </c>
      <c r="AL26" s="934"/>
      <c r="AM26" s="934"/>
      <c r="AN26" s="934"/>
      <c r="AO26" s="934"/>
      <c r="AP26" s="934"/>
      <c r="AQ26" s="935"/>
      <c r="AR26" s="3"/>
      <c r="AT26" s="3"/>
      <c r="AU26" s="3"/>
    </row>
    <row r="27" spans="1:55" ht="21" customHeight="1" x14ac:dyDescent="0.15">
      <c r="B27" s="921"/>
      <c r="C27" s="922"/>
      <c r="D27" s="922"/>
      <c r="E27" s="922"/>
      <c r="F27" s="922"/>
      <c r="G27" s="922"/>
      <c r="H27" s="923"/>
      <c r="I27" s="921"/>
      <c r="J27" s="922"/>
      <c r="K27" s="922"/>
      <c r="L27" s="922"/>
      <c r="M27" s="922"/>
      <c r="N27" s="922"/>
      <c r="O27" s="923"/>
      <c r="P27" s="921"/>
      <c r="Q27" s="922"/>
      <c r="R27" s="922"/>
      <c r="S27" s="922"/>
      <c r="T27" s="922"/>
      <c r="U27" s="922"/>
      <c r="V27" s="923"/>
      <c r="W27" s="921"/>
      <c r="X27" s="922"/>
      <c r="Y27" s="922"/>
      <c r="Z27" s="922"/>
      <c r="AA27" s="922"/>
      <c r="AB27" s="922"/>
      <c r="AC27" s="923"/>
      <c r="AD27" s="921"/>
      <c r="AE27" s="922"/>
      <c r="AF27" s="922"/>
      <c r="AG27" s="922"/>
      <c r="AH27" s="922"/>
      <c r="AI27" s="922"/>
      <c r="AJ27" s="923"/>
      <c r="AK27" s="939"/>
      <c r="AL27" s="940"/>
      <c r="AM27" s="940"/>
      <c r="AN27" s="940"/>
      <c r="AO27" s="940"/>
      <c r="AP27" s="940"/>
      <c r="AQ27" s="941"/>
    </row>
    <row r="28" spans="1:55" ht="21" customHeight="1" x14ac:dyDescent="0.15">
      <c r="B28" s="924"/>
      <c r="C28" s="925"/>
      <c r="D28" s="925"/>
      <c r="E28" s="925"/>
      <c r="F28" s="925"/>
      <c r="G28" s="925"/>
      <c r="H28" s="926"/>
      <c r="I28" s="927"/>
      <c r="J28" s="928"/>
      <c r="K28" s="928"/>
      <c r="L28" s="928"/>
      <c r="M28" s="928"/>
      <c r="N28" s="928"/>
      <c r="O28" s="929"/>
      <c r="P28" s="927"/>
      <c r="Q28" s="928"/>
      <c r="R28" s="928"/>
      <c r="S28" s="928"/>
      <c r="T28" s="928"/>
      <c r="U28" s="928"/>
      <c r="V28" s="929"/>
      <c r="W28" s="927"/>
      <c r="X28" s="928"/>
      <c r="Y28" s="928"/>
      <c r="Z28" s="928"/>
      <c r="AA28" s="928"/>
      <c r="AB28" s="928"/>
      <c r="AC28" s="929"/>
      <c r="AD28" s="924"/>
      <c r="AE28" s="925"/>
      <c r="AF28" s="925"/>
      <c r="AG28" s="925"/>
      <c r="AH28" s="925"/>
      <c r="AI28" s="925"/>
      <c r="AJ28" s="926"/>
      <c r="AK28" s="924"/>
      <c r="AL28" s="925"/>
      <c r="AM28" s="925"/>
      <c r="AN28" s="925"/>
      <c r="AO28" s="925"/>
      <c r="AP28" s="925"/>
      <c r="AQ28" s="926"/>
      <c r="AS28" s="3"/>
      <c r="AT28" s="4"/>
      <c r="AU28" s="4"/>
      <c r="AV28" s="4"/>
      <c r="AW28" s="4"/>
      <c r="AX28" s="4"/>
      <c r="AY28" s="4"/>
      <c r="AZ28" s="4"/>
      <c r="BA28" s="4"/>
      <c r="BB28" s="4"/>
      <c r="BC28" s="4"/>
    </row>
    <row r="29" spans="1:55" ht="21" customHeight="1" x14ac:dyDescent="0.15">
      <c r="B29" s="924"/>
      <c r="C29" s="925"/>
      <c r="D29" s="925"/>
      <c r="E29" s="925"/>
      <c r="F29" s="925"/>
      <c r="G29" s="925"/>
      <c r="H29" s="926"/>
      <c r="I29" s="924"/>
      <c r="J29" s="925"/>
      <c r="K29" s="925"/>
      <c r="L29" s="925"/>
      <c r="M29" s="925"/>
      <c r="N29" s="925"/>
      <c r="O29" s="926"/>
      <c r="P29" s="924"/>
      <c r="Q29" s="925"/>
      <c r="R29" s="925"/>
      <c r="S29" s="925"/>
      <c r="T29" s="925"/>
      <c r="U29" s="925"/>
      <c r="V29" s="926"/>
      <c r="W29" s="924"/>
      <c r="X29" s="925"/>
      <c r="Y29" s="925"/>
      <c r="Z29" s="925"/>
      <c r="AA29" s="925"/>
      <c r="AB29" s="925"/>
      <c r="AC29" s="926"/>
      <c r="AD29" s="924"/>
      <c r="AE29" s="925"/>
      <c r="AF29" s="925"/>
      <c r="AG29" s="925"/>
      <c r="AH29" s="925"/>
      <c r="AI29" s="925"/>
      <c r="AJ29" s="926"/>
      <c r="AK29" s="927"/>
      <c r="AL29" s="928"/>
      <c r="AM29" s="928"/>
      <c r="AN29" s="928"/>
      <c r="AO29" s="928"/>
      <c r="AP29" s="928"/>
      <c r="AQ29" s="929"/>
      <c r="AR29" s="3"/>
      <c r="AS29" s="3"/>
      <c r="AT29" s="4"/>
      <c r="AU29" s="4"/>
      <c r="AV29" s="4"/>
      <c r="AW29" s="4"/>
      <c r="AX29" s="4"/>
      <c r="AY29" s="4"/>
      <c r="AZ29" s="4"/>
      <c r="BA29" s="4"/>
      <c r="BB29" s="4"/>
      <c r="BC29" s="4"/>
    </row>
    <row r="30" spans="1:55" ht="21" customHeight="1" x14ac:dyDescent="0.15">
      <c r="B30" s="924"/>
      <c r="C30" s="925"/>
      <c r="D30" s="925"/>
      <c r="E30" s="925"/>
      <c r="F30" s="925"/>
      <c r="G30" s="925"/>
      <c r="H30" s="926"/>
      <c r="I30" s="927"/>
      <c r="J30" s="928"/>
      <c r="K30" s="928"/>
      <c r="L30" s="928"/>
      <c r="M30" s="928"/>
      <c r="N30" s="928"/>
      <c r="O30" s="929"/>
      <c r="P30" s="927"/>
      <c r="Q30" s="928"/>
      <c r="R30" s="928"/>
      <c r="S30" s="928"/>
      <c r="T30" s="928"/>
      <c r="U30" s="928"/>
      <c r="V30" s="929"/>
      <c r="W30" s="927"/>
      <c r="X30" s="928"/>
      <c r="Y30" s="928"/>
      <c r="Z30" s="928"/>
      <c r="AA30" s="928"/>
      <c r="AB30" s="928"/>
      <c r="AC30" s="929"/>
      <c r="AD30" s="924"/>
      <c r="AE30" s="925"/>
      <c r="AF30" s="925"/>
      <c r="AG30" s="925"/>
      <c r="AH30" s="925"/>
      <c r="AI30" s="925"/>
      <c r="AJ30" s="926"/>
      <c r="AK30" s="927"/>
      <c r="AL30" s="928"/>
      <c r="AM30" s="928"/>
      <c r="AN30" s="928"/>
      <c r="AO30" s="928"/>
      <c r="AP30" s="928"/>
      <c r="AQ30" s="929"/>
      <c r="AR30" s="3"/>
      <c r="AS30" s="3"/>
      <c r="AT30" s="4"/>
      <c r="AU30" s="4"/>
      <c r="AV30" s="4"/>
      <c r="AW30" s="4"/>
      <c r="AX30" s="4"/>
      <c r="AY30" s="4"/>
      <c r="AZ30" s="4"/>
      <c r="BA30" s="4"/>
      <c r="BB30" s="4"/>
      <c r="BC30" s="4"/>
    </row>
    <row r="31" spans="1:55" ht="21" customHeight="1" x14ac:dyDescent="0.15">
      <c r="B31" s="924"/>
      <c r="C31" s="925"/>
      <c r="D31" s="925"/>
      <c r="E31" s="925"/>
      <c r="F31" s="925"/>
      <c r="G31" s="925"/>
      <c r="H31" s="926"/>
      <c r="I31" s="927"/>
      <c r="J31" s="928"/>
      <c r="K31" s="928"/>
      <c r="L31" s="928"/>
      <c r="M31" s="928"/>
      <c r="N31" s="928"/>
      <c r="O31" s="929"/>
      <c r="P31" s="924"/>
      <c r="Q31" s="925"/>
      <c r="R31" s="925"/>
      <c r="S31" s="925"/>
      <c r="T31" s="925"/>
      <c r="U31" s="925"/>
      <c r="V31" s="926"/>
      <c r="W31" s="927"/>
      <c r="X31" s="928"/>
      <c r="Y31" s="928"/>
      <c r="Z31" s="928"/>
      <c r="AA31" s="928"/>
      <c r="AB31" s="928"/>
      <c r="AC31" s="929"/>
      <c r="AD31" s="924"/>
      <c r="AE31" s="925"/>
      <c r="AF31" s="925"/>
      <c r="AG31" s="925"/>
      <c r="AH31" s="925"/>
      <c r="AI31" s="925"/>
      <c r="AJ31" s="926"/>
      <c r="AK31" s="927"/>
      <c r="AL31" s="928"/>
      <c r="AM31" s="928"/>
      <c r="AN31" s="928"/>
      <c r="AO31" s="928"/>
      <c r="AP31" s="928"/>
      <c r="AQ31" s="929"/>
      <c r="AR31" s="3"/>
      <c r="AS31" s="3"/>
      <c r="AT31" s="4"/>
      <c r="AU31" s="4"/>
      <c r="AV31" s="4"/>
      <c r="AW31" s="4"/>
      <c r="AX31" s="4"/>
      <c r="AY31" s="4"/>
      <c r="AZ31" s="4"/>
      <c r="BA31" s="4"/>
      <c r="BB31" s="4"/>
      <c r="BC31" s="4"/>
    </row>
    <row r="32" spans="1:55" ht="21" customHeight="1" x14ac:dyDescent="0.15">
      <c r="B32" s="924"/>
      <c r="C32" s="925"/>
      <c r="D32" s="925"/>
      <c r="E32" s="925"/>
      <c r="F32" s="925"/>
      <c r="G32" s="925"/>
      <c r="H32" s="926"/>
      <c r="I32" s="924"/>
      <c r="J32" s="925"/>
      <c r="K32" s="925"/>
      <c r="L32" s="925"/>
      <c r="M32" s="925"/>
      <c r="N32" s="925"/>
      <c r="O32" s="926"/>
      <c r="P32" s="924"/>
      <c r="Q32" s="925"/>
      <c r="R32" s="925"/>
      <c r="S32" s="925"/>
      <c r="T32" s="925"/>
      <c r="U32" s="925"/>
      <c r="V32" s="926"/>
      <c r="W32" s="924"/>
      <c r="X32" s="925"/>
      <c r="Y32" s="925"/>
      <c r="Z32" s="925"/>
      <c r="AA32" s="925"/>
      <c r="AB32" s="925"/>
      <c r="AC32" s="926"/>
      <c r="AD32" s="924"/>
      <c r="AE32" s="925"/>
      <c r="AF32" s="925"/>
      <c r="AG32" s="925"/>
      <c r="AH32" s="925"/>
      <c r="AI32" s="925"/>
      <c r="AJ32" s="926"/>
      <c r="AK32" s="927"/>
      <c r="AL32" s="928"/>
      <c r="AM32" s="928"/>
      <c r="AN32" s="928"/>
      <c r="AO32" s="928"/>
      <c r="AP32" s="928"/>
      <c r="AQ32" s="929"/>
      <c r="AR32" s="3"/>
      <c r="AS32" s="3"/>
      <c r="AT32" s="4"/>
      <c r="AU32" s="4"/>
      <c r="AV32" s="4"/>
      <c r="AW32" s="4"/>
      <c r="AX32" s="4"/>
      <c r="AY32" s="4"/>
      <c r="AZ32" s="4"/>
      <c r="BA32" s="4"/>
      <c r="BB32" s="4"/>
      <c r="BC32" s="4"/>
    </row>
    <row r="33" spans="2:55" ht="21" customHeight="1" x14ac:dyDescent="0.15">
      <c r="B33" s="924"/>
      <c r="C33" s="925"/>
      <c r="D33" s="925"/>
      <c r="E33" s="925"/>
      <c r="F33" s="925"/>
      <c r="G33" s="925"/>
      <c r="H33" s="926"/>
      <c r="I33" s="924"/>
      <c r="J33" s="925"/>
      <c r="K33" s="925"/>
      <c r="L33" s="925"/>
      <c r="M33" s="925"/>
      <c r="N33" s="925"/>
      <c r="O33" s="926"/>
      <c r="P33" s="924"/>
      <c r="Q33" s="925"/>
      <c r="R33" s="925"/>
      <c r="S33" s="925"/>
      <c r="T33" s="925"/>
      <c r="U33" s="925"/>
      <c r="V33" s="926"/>
      <c r="W33" s="924"/>
      <c r="X33" s="925"/>
      <c r="Y33" s="925"/>
      <c r="Z33" s="925"/>
      <c r="AA33" s="925"/>
      <c r="AB33" s="925"/>
      <c r="AC33" s="926"/>
      <c r="AD33" s="924"/>
      <c r="AE33" s="925"/>
      <c r="AF33" s="925"/>
      <c r="AG33" s="925"/>
      <c r="AH33" s="925"/>
      <c r="AI33" s="925"/>
      <c r="AJ33" s="926"/>
      <c r="AK33" s="924"/>
      <c r="AL33" s="925"/>
      <c r="AM33" s="925"/>
      <c r="AN33" s="925"/>
      <c r="AO33" s="925"/>
      <c r="AP33" s="925"/>
      <c r="AQ33" s="926"/>
      <c r="AR33" s="3"/>
      <c r="AS33" s="3"/>
      <c r="AT33" s="4"/>
      <c r="AU33" s="4"/>
      <c r="AV33" s="4"/>
      <c r="AW33" s="4"/>
      <c r="AX33" s="4"/>
      <c r="AY33" s="4"/>
      <c r="AZ33" s="4"/>
      <c r="BA33" s="4"/>
      <c r="BB33" s="4"/>
      <c r="BC33" s="4"/>
    </row>
    <row r="34" spans="2:55" ht="21" customHeight="1" x14ac:dyDescent="0.15">
      <c r="B34" s="924"/>
      <c r="C34" s="925"/>
      <c r="D34" s="925"/>
      <c r="E34" s="925"/>
      <c r="F34" s="925"/>
      <c r="G34" s="925"/>
      <c r="H34" s="926"/>
      <c r="I34" s="924"/>
      <c r="J34" s="925"/>
      <c r="K34" s="925"/>
      <c r="L34" s="925"/>
      <c r="M34" s="925"/>
      <c r="N34" s="925"/>
      <c r="O34" s="926"/>
      <c r="P34" s="924"/>
      <c r="Q34" s="925"/>
      <c r="R34" s="925"/>
      <c r="S34" s="925"/>
      <c r="T34" s="925"/>
      <c r="U34" s="925"/>
      <c r="V34" s="926"/>
      <c r="W34" s="924"/>
      <c r="X34" s="925"/>
      <c r="Y34" s="925"/>
      <c r="Z34" s="925"/>
      <c r="AA34" s="925"/>
      <c r="AB34" s="925"/>
      <c r="AC34" s="926"/>
      <c r="AD34" s="924"/>
      <c r="AE34" s="925"/>
      <c r="AF34" s="925"/>
      <c r="AG34" s="925"/>
      <c r="AH34" s="925"/>
      <c r="AI34" s="925"/>
      <c r="AJ34" s="926"/>
      <c r="AK34" s="924"/>
      <c r="AL34" s="925"/>
      <c r="AM34" s="925"/>
      <c r="AN34" s="925"/>
      <c r="AO34" s="925"/>
      <c r="AP34" s="925"/>
      <c r="AQ34" s="926"/>
      <c r="AR34" s="3"/>
      <c r="AS34" s="3"/>
      <c r="AT34" s="4"/>
      <c r="AU34" s="4"/>
      <c r="AV34" s="4"/>
      <c r="AW34" s="4"/>
      <c r="AX34" s="4"/>
      <c r="AY34" s="4"/>
      <c r="AZ34" s="4"/>
      <c r="BA34" s="4"/>
      <c r="BB34" s="4"/>
      <c r="BC34" s="4"/>
    </row>
    <row r="35" spans="2:55" ht="21" customHeight="1" x14ac:dyDescent="0.15">
      <c r="B35" s="924"/>
      <c r="C35" s="925"/>
      <c r="D35" s="925"/>
      <c r="E35" s="925"/>
      <c r="F35" s="925"/>
      <c r="G35" s="925"/>
      <c r="H35" s="926"/>
      <c r="I35" s="927"/>
      <c r="J35" s="928"/>
      <c r="K35" s="928"/>
      <c r="L35" s="928"/>
      <c r="M35" s="928"/>
      <c r="N35" s="928"/>
      <c r="O35" s="929"/>
      <c r="P35" s="927"/>
      <c r="Q35" s="928"/>
      <c r="R35" s="928"/>
      <c r="S35" s="928"/>
      <c r="T35" s="928"/>
      <c r="U35" s="928"/>
      <c r="V35" s="929"/>
      <c r="W35" s="927"/>
      <c r="X35" s="928"/>
      <c r="Y35" s="928"/>
      <c r="Z35" s="928"/>
      <c r="AA35" s="928"/>
      <c r="AB35" s="928"/>
      <c r="AC35" s="929"/>
      <c r="AD35" s="924"/>
      <c r="AE35" s="925"/>
      <c r="AF35" s="925"/>
      <c r="AG35" s="925"/>
      <c r="AH35" s="925"/>
      <c r="AI35" s="925"/>
      <c r="AJ35" s="926"/>
      <c r="AK35" s="927"/>
      <c r="AL35" s="928"/>
      <c r="AM35" s="928"/>
      <c r="AN35" s="928"/>
      <c r="AO35" s="928"/>
      <c r="AP35" s="928"/>
      <c r="AQ35" s="929"/>
      <c r="AR35" s="3"/>
      <c r="AS35" s="3"/>
    </row>
    <row r="36" spans="2:55" ht="21" customHeight="1" x14ac:dyDescent="0.15">
      <c r="B36" s="924"/>
      <c r="C36" s="925"/>
      <c r="D36" s="925"/>
      <c r="E36" s="925"/>
      <c r="F36" s="925"/>
      <c r="G36" s="925"/>
      <c r="H36" s="926"/>
      <c r="I36" s="927"/>
      <c r="J36" s="928"/>
      <c r="K36" s="928"/>
      <c r="L36" s="928"/>
      <c r="M36" s="928"/>
      <c r="N36" s="928"/>
      <c r="O36" s="929"/>
      <c r="P36" s="924"/>
      <c r="Q36" s="925"/>
      <c r="R36" s="925"/>
      <c r="S36" s="925"/>
      <c r="T36" s="925"/>
      <c r="U36" s="925"/>
      <c r="V36" s="926"/>
      <c r="W36" s="927"/>
      <c r="X36" s="928"/>
      <c r="Y36" s="928"/>
      <c r="Z36" s="928"/>
      <c r="AA36" s="928"/>
      <c r="AB36" s="928"/>
      <c r="AC36" s="929"/>
      <c r="AD36" s="924"/>
      <c r="AE36" s="925"/>
      <c r="AF36" s="925"/>
      <c r="AG36" s="925"/>
      <c r="AH36" s="925"/>
      <c r="AI36" s="925"/>
      <c r="AJ36" s="926"/>
      <c r="AK36" s="927"/>
      <c r="AL36" s="928"/>
      <c r="AM36" s="928"/>
      <c r="AN36" s="928"/>
      <c r="AO36" s="928"/>
      <c r="AP36" s="928"/>
      <c r="AQ36" s="929"/>
      <c r="AR36" s="3"/>
      <c r="AS36" s="3"/>
    </row>
    <row r="37" spans="2:55" ht="21" customHeight="1" x14ac:dyDescent="0.15">
      <c r="B37" s="924"/>
      <c r="C37" s="925"/>
      <c r="D37" s="925"/>
      <c r="E37" s="925"/>
      <c r="F37" s="925"/>
      <c r="G37" s="925"/>
      <c r="H37" s="926"/>
      <c r="I37" s="924"/>
      <c r="J37" s="925"/>
      <c r="K37" s="925"/>
      <c r="L37" s="925"/>
      <c r="M37" s="925"/>
      <c r="N37" s="925"/>
      <c r="O37" s="926"/>
      <c r="P37" s="924"/>
      <c r="Q37" s="925"/>
      <c r="R37" s="925"/>
      <c r="S37" s="925"/>
      <c r="T37" s="925"/>
      <c r="U37" s="925"/>
      <c r="V37" s="926"/>
      <c r="W37" s="924"/>
      <c r="X37" s="925"/>
      <c r="Y37" s="925"/>
      <c r="Z37" s="925"/>
      <c r="AA37" s="925"/>
      <c r="AB37" s="925"/>
      <c r="AC37" s="926"/>
      <c r="AD37" s="924"/>
      <c r="AE37" s="925"/>
      <c r="AF37" s="925"/>
      <c r="AG37" s="925"/>
      <c r="AH37" s="925"/>
      <c r="AI37" s="925"/>
      <c r="AJ37" s="926"/>
      <c r="AK37" s="927"/>
      <c r="AL37" s="928"/>
      <c r="AM37" s="928"/>
      <c r="AN37" s="928"/>
      <c r="AO37" s="928"/>
      <c r="AP37" s="928"/>
      <c r="AQ37" s="929"/>
      <c r="AR37" s="3"/>
      <c r="AS37" s="3"/>
    </row>
    <row r="38" spans="2:55" ht="21" customHeight="1" x14ac:dyDescent="0.15">
      <c r="B38" s="924"/>
      <c r="C38" s="925"/>
      <c r="D38" s="925"/>
      <c r="E38" s="925"/>
      <c r="F38" s="925"/>
      <c r="G38" s="925"/>
      <c r="H38" s="926"/>
      <c r="I38" s="924"/>
      <c r="J38" s="925"/>
      <c r="K38" s="925"/>
      <c r="L38" s="925"/>
      <c r="M38" s="925"/>
      <c r="N38" s="925"/>
      <c r="O38" s="926"/>
      <c r="P38" s="924"/>
      <c r="Q38" s="925"/>
      <c r="R38" s="925"/>
      <c r="S38" s="925"/>
      <c r="T38" s="925"/>
      <c r="U38" s="925"/>
      <c r="V38" s="926"/>
      <c r="W38" s="924"/>
      <c r="X38" s="925"/>
      <c r="Y38" s="925"/>
      <c r="Z38" s="925"/>
      <c r="AA38" s="925"/>
      <c r="AB38" s="925"/>
      <c r="AC38" s="926"/>
      <c r="AD38" s="924"/>
      <c r="AE38" s="925"/>
      <c r="AF38" s="925"/>
      <c r="AG38" s="925"/>
      <c r="AH38" s="925"/>
      <c r="AI38" s="925"/>
      <c r="AJ38" s="926"/>
      <c r="AK38" s="924"/>
      <c r="AL38" s="925"/>
      <c r="AM38" s="925"/>
      <c r="AN38" s="925"/>
      <c r="AO38" s="925"/>
      <c r="AP38" s="925"/>
      <c r="AQ38" s="926"/>
    </row>
    <row r="39" spans="2:55" ht="21" customHeight="1" x14ac:dyDescent="0.15">
      <c r="B39" s="924"/>
      <c r="C39" s="925"/>
      <c r="D39" s="925"/>
      <c r="E39" s="925"/>
      <c r="F39" s="925"/>
      <c r="G39" s="925"/>
      <c r="H39" s="926"/>
      <c r="I39" s="924"/>
      <c r="J39" s="925"/>
      <c r="K39" s="925"/>
      <c r="L39" s="925"/>
      <c r="M39" s="925"/>
      <c r="N39" s="925"/>
      <c r="O39" s="926"/>
      <c r="P39" s="924"/>
      <c r="Q39" s="925"/>
      <c r="R39" s="925"/>
      <c r="S39" s="925"/>
      <c r="T39" s="925"/>
      <c r="U39" s="925"/>
      <c r="V39" s="926"/>
      <c r="W39" s="924"/>
      <c r="X39" s="925"/>
      <c r="Y39" s="925"/>
      <c r="Z39" s="925"/>
      <c r="AA39" s="925"/>
      <c r="AB39" s="925"/>
      <c r="AC39" s="926"/>
      <c r="AD39" s="924"/>
      <c r="AE39" s="925"/>
      <c r="AF39" s="925"/>
      <c r="AG39" s="925"/>
      <c r="AH39" s="925"/>
      <c r="AI39" s="925"/>
      <c r="AJ39" s="926"/>
      <c r="AK39" s="924"/>
      <c r="AL39" s="925"/>
      <c r="AM39" s="925"/>
      <c r="AN39" s="925"/>
      <c r="AO39" s="925"/>
      <c r="AP39" s="925"/>
      <c r="AQ39" s="926"/>
    </row>
    <row r="40" spans="2:55" ht="21" customHeight="1" x14ac:dyDescent="0.15">
      <c r="B40" s="924"/>
      <c r="C40" s="925"/>
      <c r="D40" s="925"/>
      <c r="E40" s="925"/>
      <c r="F40" s="925"/>
      <c r="G40" s="925"/>
      <c r="H40" s="926"/>
      <c r="I40" s="924"/>
      <c r="J40" s="925"/>
      <c r="K40" s="925"/>
      <c r="L40" s="925"/>
      <c r="M40" s="925"/>
      <c r="N40" s="925"/>
      <c r="O40" s="926"/>
      <c r="P40" s="924"/>
      <c r="Q40" s="925"/>
      <c r="R40" s="925"/>
      <c r="S40" s="925"/>
      <c r="T40" s="925"/>
      <c r="U40" s="925"/>
      <c r="V40" s="926"/>
      <c r="W40" s="924"/>
      <c r="X40" s="925"/>
      <c r="Y40" s="925"/>
      <c r="Z40" s="925"/>
      <c r="AA40" s="925"/>
      <c r="AB40" s="925"/>
      <c r="AC40" s="926"/>
      <c r="AD40" s="924"/>
      <c r="AE40" s="925"/>
      <c r="AF40" s="925"/>
      <c r="AG40" s="925"/>
      <c r="AH40" s="925"/>
      <c r="AI40" s="925"/>
      <c r="AJ40" s="926"/>
      <c r="AK40" s="924"/>
      <c r="AL40" s="925"/>
      <c r="AM40" s="925"/>
      <c r="AN40" s="925"/>
      <c r="AO40" s="925"/>
      <c r="AP40" s="925"/>
      <c r="AQ40" s="926"/>
    </row>
    <row r="41" spans="2:55" ht="21" customHeight="1" x14ac:dyDescent="0.15">
      <c r="B41" s="918"/>
      <c r="C41" s="919"/>
      <c r="D41" s="919"/>
      <c r="E41" s="919"/>
      <c r="F41" s="919"/>
      <c r="G41" s="919"/>
      <c r="H41" s="920"/>
      <c r="I41" s="918"/>
      <c r="J41" s="919"/>
      <c r="K41" s="919"/>
      <c r="L41" s="919"/>
      <c r="M41" s="919"/>
      <c r="N41" s="919"/>
      <c r="O41" s="920"/>
      <c r="P41" s="918"/>
      <c r="Q41" s="919"/>
      <c r="R41" s="919"/>
      <c r="S41" s="919"/>
      <c r="T41" s="919"/>
      <c r="U41" s="919"/>
      <c r="V41" s="920"/>
      <c r="W41" s="918"/>
      <c r="X41" s="919"/>
      <c r="Y41" s="919"/>
      <c r="Z41" s="919"/>
      <c r="AA41" s="919"/>
      <c r="AB41" s="919"/>
      <c r="AC41" s="920"/>
      <c r="AD41" s="918"/>
      <c r="AE41" s="919"/>
      <c r="AF41" s="919"/>
      <c r="AG41" s="919"/>
      <c r="AH41" s="919"/>
      <c r="AI41" s="919"/>
      <c r="AJ41" s="920"/>
      <c r="AK41" s="918"/>
      <c r="AL41" s="919"/>
      <c r="AM41" s="919"/>
      <c r="AN41" s="919"/>
      <c r="AO41" s="919"/>
      <c r="AP41" s="919"/>
      <c r="AQ41" s="920"/>
    </row>
    <row r="43" spans="2:55" x14ac:dyDescent="0.15">
      <c r="L43" s="3"/>
      <c r="M43" s="3"/>
      <c r="N43" s="3"/>
      <c r="P43" s="3"/>
      <c r="Q43" s="3"/>
      <c r="R43" s="3"/>
      <c r="S43" s="3"/>
      <c r="T43" s="3"/>
      <c r="U43" s="3"/>
      <c r="V43" s="3"/>
      <c r="W43" s="3"/>
      <c r="X43" s="3"/>
      <c r="Y43" s="3"/>
      <c r="AE43" s="3"/>
      <c r="AF43" s="3"/>
      <c r="AG43" s="3"/>
      <c r="AH43" s="3"/>
      <c r="AI43" s="3"/>
      <c r="AJ43" s="3"/>
      <c r="AK43" s="3"/>
      <c r="AL43" s="3"/>
      <c r="AM43" s="3"/>
      <c r="AN43" s="3"/>
      <c r="AO43" s="3"/>
    </row>
    <row r="45" spans="2:55" x14ac:dyDescent="0.15">
      <c r="AE45" s="3"/>
      <c r="AF45" s="3"/>
    </row>
    <row r="46" spans="2:55" x14ac:dyDescent="0.15">
      <c r="AE46" s="3"/>
      <c r="AF46" s="3"/>
    </row>
  </sheetData>
  <customSheetViews>
    <customSheetView guid="{A2D3B1DE-DC91-40D5-88EF-B495013783FB}" showPageBreaks="1" printArea="1" view="pageBreakPreview">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07">
    <mergeCell ref="AF1:AQ1"/>
    <mergeCell ref="AK35:AQ35"/>
    <mergeCell ref="AK29:AQ29"/>
    <mergeCell ref="AK30:AQ30"/>
    <mergeCell ref="AK31:AQ31"/>
    <mergeCell ref="AK32:AQ32"/>
    <mergeCell ref="AK33:AQ33"/>
    <mergeCell ref="AK34:AQ34"/>
    <mergeCell ref="A24:AR24"/>
    <mergeCell ref="C22:AP22"/>
    <mergeCell ref="AD28:AJ28"/>
    <mergeCell ref="AD27:AJ27"/>
    <mergeCell ref="W28:AC28"/>
    <mergeCell ref="W27:AC27"/>
    <mergeCell ref="P28:V28"/>
    <mergeCell ref="P27:V27"/>
    <mergeCell ref="B28:H28"/>
    <mergeCell ref="P31:V31"/>
    <mergeCell ref="W31:AC31"/>
    <mergeCell ref="B32:H32"/>
    <mergeCell ref="I32:O32"/>
    <mergeCell ref="P32:V32"/>
    <mergeCell ref="W32:AC32"/>
    <mergeCell ref="B33:H33"/>
    <mergeCell ref="AK37:AQ37"/>
    <mergeCell ref="AK36:AQ36"/>
    <mergeCell ref="AK41:AQ41"/>
    <mergeCell ref="AK40:AQ40"/>
    <mergeCell ref="AK39:AQ39"/>
    <mergeCell ref="AK38:AQ38"/>
    <mergeCell ref="AD37:AJ37"/>
    <mergeCell ref="AD36:AJ36"/>
    <mergeCell ref="AD35:AJ35"/>
    <mergeCell ref="W37:AC37"/>
    <mergeCell ref="W36:AC36"/>
    <mergeCell ref="W35:AC35"/>
    <mergeCell ref="W29:AC29"/>
    <mergeCell ref="W30:AC30"/>
    <mergeCell ref="W33:AC33"/>
    <mergeCell ref="W34:AC34"/>
    <mergeCell ref="I33:O33"/>
    <mergeCell ref="AD41:AJ41"/>
    <mergeCell ref="AD40:AJ40"/>
    <mergeCell ref="AD39:AJ39"/>
    <mergeCell ref="AD38:AJ38"/>
    <mergeCell ref="W41:AC41"/>
    <mergeCell ref="W40:AC40"/>
    <mergeCell ref="W39:AC39"/>
    <mergeCell ref="W38:AC38"/>
    <mergeCell ref="P41:V41"/>
    <mergeCell ref="P40:V40"/>
    <mergeCell ref="P39:V39"/>
    <mergeCell ref="P38:V38"/>
    <mergeCell ref="P37:V37"/>
    <mergeCell ref="P36:V36"/>
    <mergeCell ref="P35:V35"/>
    <mergeCell ref="P29:V29"/>
    <mergeCell ref="B4:N4"/>
    <mergeCell ref="P30:V30"/>
    <mergeCell ref="P33:V33"/>
    <mergeCell ref="P34:V34"/>
    <mergeCell ref="AK26:AQ26"/>
    <mergeCell ref="AD26:AJ26"/>
    <mergeCell ref="W26:AC26"/>
    <mergeCell ref="D21:AP21"/>
    <mergeCell ref="I27:O27"/>
    <mergeCell ref="I28:O28"/>
    <mergeCell ref="AK28:AQ28"/>
    <mergeCell ref="AK27:AQ27"/>
    <mergeCell ref="AD29:AJ29"/>
    <mergeCell ref="AD30:AJ30"/>
    <mergeCell ref="AD31:AJ31"/>
    <mergeCell ref="AD32:AJ32"/>
    <mergeCell ref="AD33:AJ33"/>
    <mergeCell ref="AD34:AJ34"/>
    <mergeCell ref="R11:V11"/>
    <mergeCell ref="Y11:AO11"/>
    <mergeCell ref="Y13:AO13"/>
    <mergeCell ref="R9:V9"/>
    <mergeCell ref="Y9:AO9"/>
    <mergeCell ref="A17:AR17"/>
    <mergeCell ref="I26:O26"/>
    <mergeCell ref="B26:H26"/>
    <mergeCell ref="P26:V26"/>
    <mergeCell ref="B41:H41"/>
    <mergeCell ref="I41:O41"/>
    <mergeCell ref="B27:H27"/>
    <mergeCell ref="B36:H36"/>
    <mergeCell ref="B35:H35"/>
    <mergeCell ref="I36:O36"/>
    <mergeCell ref="I35:O35"/>
    <mergeCell ref="B30:H30"/>
    <mergeCell ref="I30:O30"/>
    <mergeCell ref="B29:H29"/>
    <mergeCell ref="I29:O29"/>
    <mergeCell ref="B40:H40"/>
    <mergeCell ref="B39:H39"/>
    <mergeCell ref="B38:H38"/>
    <mergeCell ref="B37:H37"/>
    <mergeCell ref="I40:O40"/>
    <mergeCell ref="I39:O39"/>
    <mergeCell ref="I38:O38"/>
    <mergeCell ref="I37:O37"/>
    <mergeCell ref="B34:H34"/>
    <mergeCell ref="I34:O34"/>
    <mergeCell ref="B31:H31"/>
    <mergeCell ref="I31:O31"/>
  </mergeCells>
  <phoneticPr fontId="2"/>
  <hyperlinks>
    <hyperlink ref="AT1" location="'工事書類一覧表 '!A1" display="一覧表へ" xr:uid="{74CE9CB5-31FE-4B06-B8D1-4AA245C55021}"/>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sheetPr>
  <dimension ref="A1:BC32"/>
  <sheetViews>
    <sheetView view="pageBreakPreview" zoomScaleNormal="100" workbookViewId="0">
      <selection activeCell="AT1" sqref="AT1"/>
    </sheetView>
  </sheetViews>
  <sheetFormatPr defaultColWidth="2.125" defaultRowHeight="13.5" x14ac:dyDescent="0.15"/>
  <cols>
    <col min="1" max="16384" width="2.125" style="1"/>
  </cols>
  <sheetData>
    <row r="1" spans="2: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2:50" x14ac:dyDescent="0.15">
      <c r="AR2" s="3"/>
      <c r="AT2" s="22"/>
      <c r="AU2" s="22"/>
      <c r="AV2" s="22"/>
      <c r="AW2" s="22"/>
      <c r="AX2" s="22"/>
    </row>
    <row r="3" spans="2:50" s="337" customFormat="1" x14ac:dyDescent="0.15">
      <c r="AF3" s="336"/>
      <c r="AG3" s="336"/>
      <c r="AH3" s="336"/>
      <c r="AI3" s="336"/>
      <c r="AJ3" s="336"/>
      <c r="AK3" s="336"/>
      <c r="AL3" s="336"/>
      <c r="AM3" s="336"/>
      <c r="AN3" s="336"/>
      <c r="AO3" s="336"/>
      <c r="AP3" s="336"/>
      <c r="AQ3" s="336"/>
      <c r="AR3" s="335"/>
    </row>
    <row r="4" spans="2:50" x14ac:dyDescent="0.15">
      <c r="C4" s="1" t="s">
        <v>593</v>
      </c>
      <c r="AR4" s="3"/>
      <c r="AT4" s="4"/>
    </row>
    <row r="5" spans="2:50" x14ac:dyDescent="0.15">
      <c r="B5" s="3"/>
      <c r="C5" s="943" t="str">
        <f>CONCATENATE(入力ｼｰﾄ!C37,"　 殿")</f>
        <v>熊大　太郎　 殿</v>
      </c>
      <c r="D5" s="943"/>
      <c r="E5" s="943"/>
      <c r="F5" s="943"/>
      <c r="G5" s="943"/>
      <c r="H5" s="943"/>
      <c r="I5" s="943"/>
      <c r="J5" s="943"/>
      <c r="K5" s="943"/>
      <c r="L5" s="335"/>
      <c r="M5" s="335"/>
      <c r="N5" s="335"/>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8" spans="2:50" x14ac:dyDescent="0.15">
      <c r="Q8" s="1" t="s">
        <v>375</v>
      </c>
    </row>
    <row r="10" spans="2:50" x14ac:dyDescent="0.15">
      <c r="R10" s="803" t="s">
        <v>1</v>
      </c>
      <c r="S10" s="803"/>
      <c r="T10" s="803"/>
      <c r="U10" s="803"/>
      <c r="V10" s="803"/>
      <c r="Y10" s="884" t="str">
        <f>入力ｼｰﾄ!C20</f>
        <v>熊本県熊本市中央区○○１丁目１番１号</v>
      </c>
      <c r="Z10" s="884"/>
      <c r="AA10" s="884"/>
      <c r="AB10" s="884"/>
      <c r="AC10" s="884"/>
      <c r="AD10" s="884"/>
      <c r="AE10" s="884"/>
      <c r="AF10" s="884"/>
      <c r="AG10" s="884"/>
      <c r="AH10" s="884"/>
      <c r="AI10" s="884"/>
      <c r="AJ10" s="884"/>
      <c r="AK10" s="884"/>
      <c r="AL10" s="884"/>
      <c r="AM10" s="884"/>
      <c r="AN10" s="884"/>
      <c r="AO10" s="884"/>
    </row>
    <row r="12" spans="2:50" x14ac:dyDescent="0.15">
      <c r="R12" s="803" t="s">
        <v>122</v>
      </c>
      <c r="S12" s="803"/>
      <c r="T12" s="803"/>
      <c r="U12" s="803"/>
      <c r="V12" s="803"/>
      <c r="Y12" s="885" t="str">
        <f>入力ｼｰﾄ!C23</f>
        <v>○○株式会社</v>
      </c>
      <c r="Z12" s="885"/>
      <c r="AA12" s="885"/>
      <c r="AB12" s="885"/>
      <c r="AC12" s="885"/>
      <c r="AD12" s="885"/>
      <c r="AE12" s="885"/>
      <c r="AF12" s="885"/>
      <c r="AG12" s="885"/>
      <c r="AH12" s="885"/>
      <c r="AI12" s="885"/>
      <c r="AJ12" s="885"/>
      <c r="AK12" s="885"/>
      <c r="AL12" s="885"/>
      <c r="AM12" s="885"/>
      <c r="AN12" s="885"/>
      <c r="AO12" s="885"/>
    </row>
    <row r="14" spans="2:50" x14ac:dyDescent="0.15">
      <c r="R14" s="803" t="s">
        <v>460</v>
      </c>
      <c r="S14" s="803"/>
      <c r="T14" s="803"/>
      <c r="U14" s="803"/>
      <c r="V14" s="803"/>
      <c r="Y14" s="885" t="str">
        <f>入力ｼｰﾄ!C31</f>
        <v>●●　●●</v>
      </c>
      <c r="Z14" s="885"/>
      <c r="AA14" s="885"/>
      <c r="AB14" s="885"/>
      <c r="AC14" s="885"/>
      <c r="AD14" s="885"/>
      <c r="AE14" s="885"/>
      <c r="AF14" s="885"/>
      <c r="AG14" s="885"/>
      <c r="AH14" s="885"/>
      <c r="AI14" s="885"/>
      <c r="AJ14" s="885"/>
      <c r="AK14" s="885"/>
      <c r="AL14" s="885"/>
      <c r="AM14" s="885"/>
      <c r="AN14" s="885"/>
      <c r="AO14" s="885"/>
      <c r="AS14" s="120" t="s">
        <v>613</v>
      </c>
      <c r="AT14" s="120"/>
    </row>
    <row r="15" spans="2:50" x14ac:dyDescent="0.15">
      <c r="AR15" s="3"/>
    </row>
    <row r="16" spans="2:50" x14ac:dyDescent="0.1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4"/>
    </row>
    <row r="17" spans="1:55" x14ac:dyDescent="0.1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row>
    <row r="18" spans="1:55" ht="21" x14ac:dyDescent="0.15">
      <c r="A18" s="882" t="s">
        <v>914</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row>
    <row r="19" spans="1:55" x14ac:dyDescent="0.15">
      <c r="AR19" s="3"/>
    </row>
    <row r="22" spans="1:55" s="126" customFormat="1" ht="36" customHeight="1" x14ac:dyDescent="0.15">
      <c r="C22" s="893" t="str">
        <f>入力ｼｰﾄ!C8</f>
        <v>熊本大学（黒髪南）○○○○○○○○○○○○工事</v>
      </c>
      <c r="D22" s="893"/>
      <c r="E22" s="893"/>
      <c r="F22" s="893"/>
      <c r="G22" s="893"/>
      <c r="H22" s="893"/>
      <c r="I22" s="893"/>
      <c r="J22" s="893"/>
      <c r="K22" s="893"/>
      <c r="L22" s="893"/>
      <c r="M22" s="893"/>
      <c r="N22" s="893"/>
      <c r="O22" s="893"/>
      <c r="P22" s="893"/>
      <c r="Q22" s="893"/>
      <c r="R22" s="893"/>
      <c r="S22" s="893"/>
      <c r="T22" s="893"/>
      <c r="U22" s="893"/>
      <c r="V22" s="893"/>
      <c r="W22" s="893"/>
      <c r="X22" s="893"/>
      <c r="Y22" s="893"/>
      <c r="Z22" s="893"/>
      <c r="AA22" s="893"/>
      <c r="AB22" s="893"/>
      <c r="AC22" s="893"/>
      <c r="AD22" s="893"/>
      <c r="AE22" s="893"/>
      <c r="AF22" s="893"/>
      <c r="AG22" s="893"/>
      <c r="AH22" s="893"/>
      <c r="AI22" s="893"/>
      <c r="AJ22" s="893"/>
      <c r="AK22" s="893"/>
      <c r="AL22" s="893"/>
      <c r="AM22" s="893"/>
      <c r="AN22" s="893"/>
      <c r="AO22" s="893"/>
      <c r="AP22" s="893"/>
      <c r="AQ22" s="893"/>
      <c r="AR22" s="127"/>
    </row>
    <row r="23" spans="1:55" ht="13.5" customHeight="1" x14ac:dyDescent="0.15">
      <c r="B23" s="885" t="s">
        <v>173</v>
      </c>
      <c r="C23" s="885"/>
      <c r="D23" s="885"/>
      <c r="E23" s="885"/>
      <c r="F23" s="885"/>
      <c r="G23" s="885"/>
      <c r="H23" s="885"/>
      <c r="I23" s="885"/>
      <c r="J23" s="885"/>
      <c r="K23" s="885"/>
      <c r="L23" s="885"/>
      <c r="M23" s="885"/>
      <c r="N23" s="885"/>
      <c r="O23" s="885"/>
      <c r="P23" s="885"/>
      <c r="Q23" s="885"/>
      <c r="R23" s="885"/>
      <c r="S23" s="885"/>
      <c r="T23" s="885"/>
      <c r="U23" s="885"/>
      <c r="V23" s="885"/>
      <c r="W23" s="885"/>
      <c r="X23" s="885"/>
      <c r="Y23" s="885"/>
      <c r="Z23" s="885"/>
      <c r="AA23" s="885"/>
      <c r="AB23" s="885"/>
      <c r="AC23" s="885"/>
      <c r="AD23" s="885"/>
      <c r="AE23" s="885"/>
      <c r="AF23" s="885"/>
      <c r="AG23" s="885"/>
      <c r="AH23" s="885"/>
      <c r="AI23" s="885"/>
      <c r="AJ23" s="885"/>
      <c r="AK23" s="885"/>
      <c r="AL23" s="885"/>
      <c r="AM23" s="885"/>
      <c r="AN23" s="885"/>
      <c r="AO23" s="885"/>
      <c r="AP23" s="885"/>
      <c r="AQ23" s="885"/>
      <c r="AR23" s="3"/>
      <c r="AS23" s="4"/>
      <c r="AT23" s="30"/>
      <c r="AU23" s="30"/>
      <c r="AV23" s="30"/>
      <c r="AW23" s="30"/>
      <c r="AX23" s="30"/>
      <c r="AY23" s="30"/>
      <c r="AZ23" s="30"/>
      <c r="BA23" s="30"/>
      <c r="BB23" s="30"/>
      <c r="BC23" s="30"/>
    </row>
    <row r="24" spans="1:55" x14ac:dyDescent="0.1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T24" s="30"/>
      <c r="AU24" s="30"/>
      <c r="AV24" s="30"/>
      <c r="AW24" s="30"/>
      <c r="AX24" s="30"/>
      <c r="AY24" s="30"/>
      <c r="AZ24" s="30"/>
      <c r="BA24" s="30"/>
      <c r="BB24" s="30"/>
      <c r="BC24" s="30"/>
    </row>
    <row r="25" spans="1:55" ht="14.25" thickBo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55" ht="14.25" thickBot="1" x14ac:dyDescent="0.2">
      <c r="A26" s="3"/>
      <c r="B26" s="3"/>
      <c r="C26" s="3"/>
      <c r="D26" s="3"/>
      <c r="E26" s="3"/>
      <c r="F26" s="3"/>
      <c r="G26" s="3"/>
      <c r="H26" s="909" t="s">
        <v>877</v>
      </c>
      <c r="I26" s="910"/>
      <c r="J26" s="910"/>
      <c r="K26" s="910"/>
      <c r="L26" s="910"/>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1"/>
      <c r="AK26" s="3"/>
      <c r="AL26" s="3"/>
      <c r="AM26" s="3"/>
      <c r="AN26" s="3"/>
      <c r="AO26" s="3"/>
      <c r="AP26" s="3"/>
      <c r="AQ26" s="3"/>
      <c r="AR26" s="3"/>
    </row>
    <row r="32" spans="1:55" x14ac:dyDescent="0.15">
      <c r="L32" s="3"/>
      <c r="M32" s="3"/>
      <c r="N32" s="3"/>
      <c r="O32" s="3"/>
      <c r="P32" s="3"/>
      <c r="Q32" s="3"/>
      <c r="R32" s="3"/>
      <c r="S32" s="3"/>
      <c r="T32" s="3"/>
      <c r="U32" s="3"/>
      <c r="V32" s="3"/>
      <c r="W32" s="3"/>
      <c r="X32" s="3"/>
      <c r="Y32" s="3"/>
      <c r="Z32" s="3"/>
      <c r="AA32" s="3"/>
      <c r="AB32" s="3"/>
      <c r="AC32" s="3"/>
      <c r="AD32" s="3"/>
      <c r="AE32" s="3"/>
    </row>
  </sheetData>
  <customSheetViews>
    <customSheetView guid="{A2D3B1DE-DC91-40D5-88EF-B495013783FB}" showPageBreaks="1" printArea="1" view="pageBreakPreview">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2">
    <mergeCell ref="AF1:AQ1"/>
    <mergeCell ref="A18:AR18"/>
    <mergeCell ref="R10:V10"/>
    <mergeCell ref="Y10:AO10"/>
    <mergeCell ref="C5:K5"/>
    <mergeCell ref="H26:AJ26"/>
    <mergeCell ref="B23:AQ23"/>
    <mergeCell ref="C22:AQ22"/>
    <mergeCell ref="R12:V12"/>
    <mergeCell ref="Y12:AO12"/>
    <mergeCell ref="Y14:AO14"/>
    <mergeCell ref="R14:V14"/>
  </mergeCells>
  <phoneticPr fontId="2"/>
  <hyperlinks>
    <hyperlink ref="AT1" location="'工事書類一覧表 '!A1" display="一覧表へ" xr:uid="{25EB4E05-666D-4444-A35D-BA7539BC9FC2}"/>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BC52"/>
  <sheetViews>
    <sheetView view="pageBreakPreview" zoomScaleNormal="100" zoomScaleSheetLayoutView="100" workbookViewId="0">
      <selection activeCell="BN22" sqref="BN22"/>
    </sheetView>
  </sheetViews>
  <sheetFormatPr defaultColWidth="2.125" defaultRowHeight="11.25" x14ac:dyDescent="0.15"/>
  <cols>
    <col min="1" max="16384" width="2.125" style="80"/>
  </cols>
  <sheetData>
    <row r="1" spans="1:50" ht="18" customHeight="1" x14ac:dyDescent="0.15">
      <c r="J1" s="81"/>
      <c r="K1" s="81"/>
      <c r="L1" s="81"/>
      <c r="M1" s="81"/>
      <c r="N1" s="81"/>
      <c r="O1" s="81"/>
      <c r="P1" s="81"/>
      <c r="Q1" s="81"/>
      <c r="R1" s="81"/>
      <c r="S1" s="81"/>
      <c r="T1" s="81"/>
      <c r="U1" s="81"/>
      <c r="V1" s="81"/>
      <c r="W1" s="81"/>
      <c r="X1" s="81"/>
      <c r="Y1" s="81"/>
      <c r="Z1" s="81"/>
      <c r="AA1" s="81"/>
      <c r="AB1" s="81"/>
      <c r="AF1" s="1005" t="s">
        <v>806</v>
      </c>
      <c r="AG1" s="1005"/>
      <c r="AH1" s="1005"/>
      <c r="AI1" s="1005"/>
      <c r="AJ1" s="1005"/>
      <c r="AK1" s="1005"/>
      <c r="AL1" s="1005"/>
      <c r="AM1" s="1005"/>
      <c r="AN1" s="1005"/>
      <c r="AO1" s="1005"/>
      <c r="AP1" s="1005"/>
      <c r="AQ1" s="1005"/>
      <c r="AR1" s="552"/>
      <c r="AT1" s="116" t="s">
        <v>718</v>
      </c>
      <c r="AU1" s="83"/>
      <c r="AV1" s="83"/>
      <c r="AW1" s="83"/>
      <c r="AX1" s="83"/>
    </row>
    <row r="2" spans="1:50" x14ac:dyDescent="0.15">
      <c r="AR2" s="81"/>
      <c r="AS2" s="84" t="s">
        <v>360</v>
      </c>
      <c r="AT2" s="85" t="s">
        <v>174</v>
      </c>
      <c r="AU2" s="86"/>
      <c r="AV2" s="86"/>
      <c r="AW2" s="86"/>
      <c r="AX2" s="86"/>
    </row>
    <row r="3" spans="1:50" ht="21" customHeight="1" x14ac:dyDescent="0.15">
      <c r="A3" s="882" t="s">
        <v>975</v>
      </c>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T3" s="84"/>
    </row>
    <row r="4" spans="1:50" x14ac:dyDescent="0.15">
      <c r="AR4" s="81"/>
    </row>
    <row r="5" spans="1:50" ht="18" customHeight="1" x14ac:dyDescent="0.15">
      <c r="B5" s="986" t="s">
        <v>175</v>
      </c>
      <c r="C5" s="986"/>
      <c r="D5" s="986"/>
      <c r="E5" s="986"/>
      <c r="F5" s="986"/>
      <c r="G5" s="81"/>
      <c r="H5" s="987"/>
      <c r="I5" s="987"/>
      <c r="J5" s="987"/>
      <c r="K5" s="987"/>
      <c r="L5" s="987"/>
      <c r="M5" s="987"/>
      <c r="N5" s="987"/>
      <c r="O5" s="987"/>
      <c r="P5" s="987"/>
      <c r="Q5" s="987"/>
      <c r="R5" s="987"/>
      <c r="S5" s="987"/>
      <c r="T5" s="987"/>
      <c r="U5" s="987"/>
      <c r="V5" s="987"/>
      <c r="W5" s="987"/>
      <c r="X5" s="987"/>
      <c r="Y5" s="987"/>
      <c r="Z5" s="987"/>
      <c r="AA5" s="987"/>
      <c r="AB5" s="987"/>
      <c r="AC5" s="987"/>
      <c r="AD5" s="987"/>
      <c r="AE5" s="987"/>
      <c r="AF5" s="987"/>
      <c r="AG5" s="987"/>
      <c r="AH5" s="987"/>
      <c r="AI5" s="987"/>
      <c r="AJ5" s="987"/>
      <c r="AK5" s="987"/>
      <c r="AL5" s="987"/>
      <c r="AM5" s="987"/>
      <c r="AN5" s="987"/>
      <c r="AO5" s="987"/>
      <c r="AP5" s="987"/>
      <c r="AQ5" s="987"/>
      <c r="AR5" s="81"/>
      <c r="AS5" s="84" t="s">
        <v>46</v>
      </c>
      <c r="AT5" s="144" t="s">
        <v>441</v>
      </c>
    </row>
    <row r="6" spans="1:50" x14ac:dyDescent="0.15">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4"/>
    </row>
    <row r="7" spans="1:50" ht="18" customHeight="1" x14ac:dyDescent="0.15">
      <c r="B7" s="985" t="s">
        <v>176</v>
      </c>
      <c r="C7" s="985"/>
      <c r="D7" s="985"/>
      <c r="E7" s="985"/>
      <c r="F7" s="985"/>
      <c r="G7" s="81"/>
      <c r="H7" s="987"/>
      <c r="I7" s="987"/>
      <c r="J7" s="987"/>
      <c r="K7" s="987"/>
      <c r="L7" s="987"/>
      <c r="M7" s="987"/>
      <c r="N7" s="987"/>
      <c r="O7" s="987"/>
      <c r="P7" s="987"/>
      <c r="Q7" s="987"/>
      <c r="R7" s="987"/>
      <c r="S7" s="987"/>
      <c r="T7" s="987"/>
      <c r="U7" s="987"/>
      <c r="V7" s="987"/>
      <c r="W7" s="987"/>
      <c r="X7" s="987"/>
      <c r="Y7" s="987"/>
      <c r="Z7" s="987"/>
      <c r="AA7" s="987"/>
      <c r="AB7" s="987"/>
      <c r="AC7" s="987"/>
      <c r="AD7" s="987"/>
      <c r="AE7" s="987"/>
      <c r="AF7" s="987"/>
      <c r="AG7" s="987"/>
      <c r="AH7" s="987"/>
      <c r="AI7" s="987"/>
      <c r="AJ7" s="987"/>
      <c r="AK7" s="987"/>
      <c r="AL7" s="987"/>
      <c r="AM7" s="987"/>
      <c r="AN7" s="987"/>
      <c r="AO7" s="987"/>
      <c r="AP7" s="987"/>
      <c r="AQ7" s="987"/>
      <c r="AR7" s="81"/>
    </row>
    <row r="9" spans="1:50" ht="18" customHeight="1" x14ac:dyDescent="0.15">
      <c r="B9" s="962" t="s">
        <v>177</v>
      </c>
      <c r="C9" s="951"/>
      <c r="D9" s="951"/>
      <c r="E9" s="951"/>
      <c r="F9" s="951"/>
      <c r="G9" s="952"/>
      <c r="H9" s="962" t="s">
        <v>178</v>
      </c>
      <c r="I9" s="951"/>
      <c r="J9" s="951"/>
      <c r="K9" s="951"/>
      <c r="L9" s="951"/>
      <c r="M9" s="951"/>
      <c r="N9" s="951"/>
      <c r="O9" s="951"/>
      <c r="P9" s="951"/>
      <c r="Q9" s="951"/>
      <c r="R9" s="951"/>
      <c r="S9" s="952"/>
      <c r="T9" s="962" t="s">
        <v>179</v>
      </c>
      <c r="U9" s="951"/>
      <c r="V9" s="951"/>
      <c r="W9" s="951"/>
      <c r="X9" s="951"/>
      <c r="Y9" s="951"/>
      <c r="Z9" s="951"/>
      <c r="AA9" s="951"/>
      <c r="AB9" s="951"/>
      <c r="AC9" s="951"/>
      <c r="AD9" s="951"/>
      <c r="AE9" s="952"/>
      <c r="AF9" s="962" t="s">
        <v>180</v>
      </c>
      <c r="AG9" s="951"/>
      <c r="AH9" s="951"/>
      <c r="AI9" s="951"/>
      <c r="AJ9" s="951"/>
      <c r="AK9" s="951"/>
      <c r="AL9" s="951"/>
      <c r="AM9" s="951"/>
      <c r="AN9" s="951"/>
      <c r="AO9" s="951"/>
      <c r="AP9" s="951"/>
      <c r="AQ9" s="952"/>
      <c r="AS9" s="81"/>
    </row>
    <row r="10" spans="1:50" ht="18" customHeight="1" x14ac:dyDescent="0.15">
      <c r="B10" s="963"/>
      <c r="C10" s="964"/>
      <c r="D10" s="964"/>
      <c r="E10" s="964"/>
      <c r="F10" s="964"/>
      <c r="G10" s="965"/>
      <c r="H10" s="944"/>
      <c r="I10" s="945"/>
      <c r="J10" s="945"/>
      <c r="K10" s="945"/>
      <c r="L10" s="945"/>
      <c r="M10" s="945"/>
      <c r="N10" s="945"/>
      <c r="O10" s="945"/>
      <c r="P10" s="945"/>
      <c r="Q10" s="984" t="s">
        <v>181</v>
      </c>
      <c r="R10" s="984"/>
      <c r="S10" s="988"/>
      <c r="T10" s="962" t="s">
        <v>182</v>
      </c>
      <c r="U10" s="951"/>
      <c r="V10" s="89"/>
      <c r="W10" s="957" t="s">
        <v>183</v>
      </c>
      <c r="X10" s="957"/>
      <c r="Y10" s="957" t="s">
        <v>184</v>
      </c>
      <c r="Z10" s="947"/>
      <c r="AA10" s="947"/>
      <c r="AB10" s="947"/>
      <c r="AC10" s="947"/>
      <c r="AD10" s="947"/>
      <c r="AE10" s="958" t="s">
        <v>185</v>
      </c>
      <c r="AF10" s="956" t="s">
        <v>201</v>
      </c>
      <c r="AG10" s="957"/>
      <c r="AH10" s="957"/>
      <c r="AI10" s="957"/>
      <c r="AJ10" s="957"/>
      <c r="AK10" s="957"/>
      <c r="AL10" s="957"/>
      <c r="AM10" s="957"/>
      <c r="AN10" s="957"/>
      <c r="AO10" s="957"/>
      <c r="AP10" s="957"/>
      <c r="AQ10" s="958"/>
      <c r="AR10" s="81"/>
      <c r="AS10" s="81"/>
    </row>
    <row r="11" spans="1:50" ht="18" customHeight="1" x14ac:dyDescent="0.15">
      <c r="B11" s="963"/>
      <c r="C11" s="964"/>
      <c r="D11" s="964"/>
      <c r="E11" s="964"/>
      <c r="F11" s="964"/>
      <c r="G11" s="965"/>
      <c r="H11" s="977"/>
      <c r="I11" s="978"/>
      <c r="J11" s="978"/>
      <c r="K11" s="978"/>
      <c r="L11" s="978"/>
      <c r="M11" s="978"/>
      <c r="N11" s="978"/>
      <c r="O11" s="978"/>
      <c r="P11" s="978"/>
      <c r="Q11" s="973"/>
      <c r="R11" s="973"/>
      <c r="S11" s="974"/>
      <c r="T11" s="959" t="s">
        <v>186</v>
      </c>
      <c r="U11" s="960"/>
      <c r="V11" s="92"/>
      <c r="W11" s="960" t="s">
        <v>187</v>
      </c>
      <c r="X11" s="960"/>
      <c r="Y11" s="960"/>
      <c r="Z11" s="948"/>
      <c r="AA11" s="948"/>
      <c r="AB11" s="948"/>
      <c r="AC11" s="948"/>
      <c r="AD11" s="948"/>
      <c r="AE11" s="961"/>
      <c r="AF11" s="959"/>
      <c r="AG11" s="960"/>
      <c r="AH11" s="960"/>
      <c r="AI11" s="960"/>
      <c r="AJ11" s="960"/>
      <c r="AK11" s="960"/>
      <c r="AL11" s="960"/>
      <c r="AM11" s="960"/>
      <c r="AN11" s="960"/>
      <c r="AO11" s="960"/>
      <c r="AP11" s="960"/>
      <c r="AQ11" s="961"/>
      <c r="AR11" s="81"/>
      <c r="AS11" s="81"/>
    </row>
    <row r="12" spans="1:50" ht="18" customHeight="1" x14ac:dyDescent="0.15">
      <c r="B12" s="963"/>
      <c r="C12" s="964"/>
      <c r="D12" s="964"/>
      <c r="E12" s="964"/>
      <c r="F12" s="964"/>
      <c r="G12" s="965"/>
      <c r="H12" s="944"/>
      <c r="I12" s="945"/>
      <c r="J12" s="945"/>
      <c r="K12" s="945"/>
      <c r="L12" s="945"/>
      <c r="M12" s="945"/>
      <c r="N12" s="945"/>
      <c r="O12" s="945"/>
      <c r="P12" s="945"/>
      <c r="Q12" s="989" t="s">
        <v>181</v>
      </c>
      <c r="R12" s="989"/>
      <c r="S12" s="990"/>
      <c r="T12" s="962" t="s">
        <v>182</v>
      </c>
      <c r="U12" s="951"/>
      <c r="V12" s="89"/>
      <c r="W12" s="957" t="s">
        <v>183</v>
      </c>
      <c r="X12" s="957"/>
      <c r="Y12" s="957" t="s">
        <v>184</v>
      </c>
      <c r="Z12" s="947"/>
      <c r="AA12" s="947"/>
      <c r="AB12" s="947"/>
      <c r="AC12" s="947"/>
      <c r="AD12" s="947"/>
      <c r="AE12" s="958" t="s">
        <v>185</v>
      </c>
      <c r="AF12" s="956" t="s">
        <v>201</v>
      </c>
      <c r="AG12" s="957"/>
      <c r="AH12" s="957"/>
      <c r="AI12" s="957"/>
      <c r="AJ12" s="957"/>
      <c r="AK12" s="957"/>
      <c r="AL12" s="957"/>
      <c r="AM12" s="957"/>
      <c r="AN12" s="957"/>
      <c r="AO12" s="957"/>
      <c r="AP12" s="957"/>
      <c r="AQ12" s="958"/>
    </row>
    <row r="13" spans="1:50" ht="18" customHeight="1" x14ac:dyDescent="0.15">
      <c r="B13" s="953"/>
      <c r="C13" s="954"/>
      <c r="D13" s="954"/>
      <c r="E13" s="954"/>
      <c r="F13" s="954"/>
      <c r="G13" s="955"/>
      <c r="H13" s="977"/>
      <c r="I13" s="978"/>
      <c r="J13" s="978"/>
      <c r="K13" s="978"/>
      <c r="L13" s="978"/>
      <c r="M13" s="978"/>
      <c r="N13" s="978"/>
      <c r="O13" s="978"/>
      <c r="P13" s="978"/>
      <c r="Q13" s="987"/>
      <c r="R13" s="987"/>
      <c r="S13" s="991"/>
      <c r="T13" s="959" t="s">
        <v>186</v>
      </c>
      <c r="U13" s="960"/>
      <c r="V13" s="92"/>
      <c r="W13" s="960" t="s">
        <v>187</v>
      </c>
      <c r="X13" s="960"/>
      <c r="Y13" s="960"/>
      <c r="Z13" s="948"/>
      <c r="AA13" s="948"/>
      <c r="AB13" s="948"/>
      <c r="AC13" s="948"/>
      <c r="AD13" s="948"/>
      <c r="AE13" s="961"/>
      <c r="AF13" s="959"/>
      <c r="AG13" s="960"/>
      <c r="AH13" s="960"/>
      <c r="AI13" s="960"/>
      <c r="AJ13" s="960"/>
      <c r="AK13" s="960"/>
      <c r="AL13" s="960"/>
      <c r="AM13" s="960"/>
      <c r="AN13" s="960"/>
      <c r="AO13" s="960"/>
      <c r="AP13" s="960"/>
      <c r="AQ13" s="961"/>
    </row>
    <row r="14" spans="1:50" x14ac:dyDescent="0.15">
      <c r="T14" s="81"/>
      <c r="U14" s="81"/>
      <c r="V14" s="81"/>
      <c r="W14" s="81"/>
      <c r="X14" s="81"/>
      <c r="Y14" s="81"/>
      <c r="Z14" s="81"/>
      <c r="AA14" s="81"/>
      <c r="AB14" s="81"/>
      <c r="AC14" s="81"/>
      <c r="AD14" s="81"/>
      <c r="AE14" s="81"/>
      <c r="AF14" s="81"/>
      <c r="AG14" s="81"/>
    </row>
    <row r="15" spans="1:50" s="133" customFormat="1" ht="21" customHeight="1" x14ac:dyDescent="0.15">
      <c r="B15" s="950" t="s">
        <v>448</v>
      </c>
      <c r="C15" s="1015"/>
      <c r="D15" s="1015"/>
      <c r="E15" s="1015"/>
      <c r="F15" s="1015"/>
      <c r="G15" s="1016"/>
      <c r="H15" s="134"/>
      <c r="I15" s="975" t="str">
        <f>入力ｼｰﾄ!C8</f>
        <v>熊本大学（黒髪南）○○○○○○○○○○○○工事</v>
      </c>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135"/>
    </row>
    <row r="16" spans="1:50" ht="21" customHeight="1" x14ac:dyDescent="0.15">
      <c r="B16" s="1017"/>
      <c r="C16" s="1018"/>
      <c r="D16" s="1018"/>
      <c r="E16" s="1018"/>
      <c r="F16" s="1018"/>
      <c r="G16" s="1019"/>
      <c r="H16" s="141"/>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142"/>
    </row>
    <row r="17" spans="2:46" ht="21" customHeight="1" x14ac:dyDescent="0.15">
      <c r="B17" s="950" t="s">
        <v>449</v>
      </c>
      <c r="C17" s="951"/>
      <c r="D17" s="951"/>
      <c r="E17" s="951"/>
      <c r="F17" s="951"/>
      <c r="G17" s="952"/>
      <c r="H17" s="944" t="str">
        <f>CONCATENATE(入力ｼｰﾄ!C23,"　",入力ｼｰﾄ!C20)</f>
        <v>○○株式会社　熊本県熊本市中央区○○１丁目１番１号</v>
      </c>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6"/>
    </row>
    <row r="18" spans="2:46" ht="21" customHeight="1" x14ac:dyDescent="0.15">
      <c r="B18" s="953"/>
      <c r="C18" s="954"/>
      <c r="D18" s="954"/>
      <c r="E18" s="954"/>
      <c r="F18" s="954"/>
      <c r="G18" s="955"/>
      <c r="H18" s="97" t="s">
        <v>188</v>
      </c>
      <c r="I18" s="972" t="str">
        <f>入力ｼｰﾄ!C21</f>
        <v>860-0000</v>
      </c>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4"/>
    </row>
    <row r="19" spans="2:46" ht="21" customHeight="1" x14ac:dyDescent="0.15">
      <c r="B19" s="962" t="s">
        <v>203</v>
      </c>
      <c r="C19" s="951"/>
      <c r="D19" s="951"/>
      <c r="E19" s="951"/>
      <c r="F19" s="951"/>
      <c r="G19" s="952"/>
      <c r="H19" s="962" t="s">
        <v>189</v>
      </c>
      <c r="I19" s="951"/>
      <c r="J19" s="1010" t="str">
        <f>CONCATENATE(入力ｼｰﾄ!C14)</f>
        <v>令和５年　４月　２日</v>
      </c>
      <c r="K19" s="1010"/>
      <c r="L19" s="1010"/>
      <c r="M19" s="1010"/>
      <c r="N19" s="1010"/>
      <c r="O19" s="1010"/>
      <c r="P19" s="1010"/>
      <c r="Q19" s="1010"/>
      <c r="R19" s="1010"/>
      <c r="S19" s="1010"/>
      <c r="T19" s="1010"/>
      <c r="U19" s="1010"/>
      <c r="V19" s="1011"/>
      <c r="W19" s="951" t="s">
        <v>190</v>
      </c>
      <c r="X19" s="951"/>
      <c r="Y19" s="951"/>
      <c r="Z19" s="951"/>
      <c r="AA19" s="951"/>
      <c r="AB19" s="952"/>
      <c r="AC19" s="1009" t="str">
        <f>CONCATENATE(入力ｼｰﾄ!C12)</f>
        <v>令和５年　４月　１日</v>
      </c>
      <c r="AD19" s="1010"/>
      <c r="AE19" s="1010"/>
      <c r="AF19" s="1010"/>
      <c r="AG19" s="1010"/>
      <c r="AH19" s="1010"/>
      <c r="AI19" s="1010"/>
      <c r="AJ19" s="1010"/>
      <c r="AK19" s="1010"/>
      <c r="AL19" s="1010"/>
      <c r="AM19" s="1010"/>
      <c r="AN19" s="1010"/>
      <c r="AO19" s="1010"/>
      <c r="AP19" s="1010"/>
      <c r="AQ19" s="1011"/>
    </row>
    <row r="20" spans="2:46" ht="21" customHeight="1" x14ac:dyDescent="0.15">
      <c r="B20" s="953"/>
      <c r="C20" s="954"/>
      <c r="D20" s="954"/>
      <c r="E20" s="954"/>
      <c r="F20" s="954"/>
      <c r="G20" s="955"/>
      <c r="H20" s="953" t="s">
        <v>191</v>
      </c>
      <c r="I20" s="954"/>
      <c r="J20" s="1013" t="str">
        <f>CONCATENATE(入力ｼｰﾄ!C16)</f>
        <v>令和５年　３月３０日</v>
      </c>
      <c r="K20" s="1013"/>
      <c r="L20" s="1013"/>
      <c r="M20" s="1013"/>
      <c r="N20" s="1013"/>
      <c r="O20" s="1013"/>
      <c r="P20" s="1013"/>
      <c r="Q20" s="1013"/>
      <c r="R20" s="1013"/>
      <c r="S20" s="1013"/>
      <c r="T20" s="1013"/>
      <c r="U20" s="1013"/>
      <c r="V20" s="1014"/>
      <c r="W20" s="954"/>
      <c r="X20" s="954"/>
      <c r="Y20" s="954"/>
      <c r="Z20" s="954"/>
      <c r="AA20" s="954"/>
      <c r="AB20" s="955"/>
      <c r="AC20" s="1012"/>
      <c r="AD20" s="1013"/>
      <c r="AE20" s="1013"/>
      <c r="AF20" s="1013"/>
      <c r="AG20" s="1013"/>
      <c r="AH20" s="1013"/>
      <c r="AI20" s="1013"/>
      <c r="AJ20" s="1013"/>
      <c r="AK20" s="1013"/>
      <c r="AL20" s="1013"/>
      <c r="AM20" s="1013"/>
      <c r="AN20" s="1013"/>
      <c r="AO20" s="1013"/>
      <c r="AP20" s="1013"/>
      <c r="AQ20" s="1014"/>
    </row>
    <row r="22" spans="2:46" ht="21" customHeight="1" x14ac:dyDescent="0.15">
      <c r="B22" s="962" t="s">
        <v>192</v>
      </c>
      <c r="C22" s="951"/>
      <c r="D22" s="951"/>
      <c r="E22" s="951"/>
      <c r="F22" s="951"/>
      <c r="G22" s="952"/>
      <c r="H22" s="930" t="s">
        <v>205</v>
      </c>
      <c r="I22" s="931"/>
      <c r="J22" s="931"/>
      <c r="K22" s="932"/>
      <c r="L22" s="930" t="s">
        <v>204</v>
      </c>
      <c r="M22" s="931"/>
      <c r="N22" s="931"/>
      <c r="O22" s="931"/>
      <c r="P22" s="931"/>
      <c r="Q22" s="931"/>
      <c r="R22" s="931"/>
      <c r="S22" s="931"/>
      <c r="T22" s="931"/>
      <c r="U22" s="931"/>
      <c r="V22" s="931"/>
      <c r="W22" s="931"/>
      <c r="X22" s="931"/>
      <c r="Y22" s="931"/>
      <c r="Z22" s="931"/>
      <c r="AA22" s="932"/>
      <c r="AB22" s="930" t="s">
        <v>206</v>
      </c>
      <c r="AC22" s="931"/>
      <c r="AD22" s="931"/>
      <c r="AE22" s="931"/>
      <c r="AF22" s="931"/>
      <c r="AG22" s="931"/>
      <c r="AH22" s="931"/>
      <c r="AI22" s="931"/>
      <c r="AJ22" s="931"/>
      <c r="AK22" s="931"/>
      <c r="AL22" s="931"/>
      <c r="AM22" s="931"/>
      <c r="AN22" s="931"/>
      <c r="AO22" s="931"/>
      <c r="AP22" s="931"/>
      <c r="AQ22" s="932"/>
    </row>
    <row r="23" spans="2:46" ht="21" customHeight="1" x14ac:dyDescent="0.15">
      <c r="B23" s="963"/>
      <c r="C23" s="964"/>
      <c r="D23" s="964"/>
      <c r="E23" s="964"/>
      <c r="F23" s="964"/>
      <c r="G23" s="965"/>
      <c r="H23" s="930" t="s">
        <v>193</v>
      </c>
      <c r="I23" s="931"/>
      <c r="J23" s="931"/>
      <c r="K23" s="932"/>
      <c r="L23" s="969"/>
      <c r="M23" s="970"/>
      <c r="N23" s="970"/>
      <c r="O23" s="970"/>
      <c r="P23" s="970"/>
      <c r="Q23" s="970"/>
      <c r="R23" s="970"/>
      <c r="S23" s="970"/>
      <c r="T23" s="970"/>
      <c r="U23" s="970"/>
      <c r="V23" s="970"/>
      <c r="W23" s="970"/>
      <c r="X23" s="970"/>
      <c r="Y23" s="970"/>
      <c r="Z23" s="970"/>
      <c r="AA23" s="971"/>
      <c r="AB23" s="969"/>
      <c r="AC23" s="970"/>
      <c r="AD23" s="970"/>
      <c r="AE23" s="970"/>
      <c r="AF23" s="970"/>
      <c r="AG23" s="970"/>
      <c r="AH23" s="970"/>
      <c r="AI23" s="970"/>
      <c r="AJ23" s="970"/>
      <c r="AK23" s="970"/>
      <c r="AL23" s="970"/>
      <c r="AM23" s="970"/>
      <c r="AN23" s="970"/>
      <c r="AO23" s="970"/>
      <c r="AP23" s="970"/>
      <c r="AQ23" s="971"/>
    </row>
    <row r="24" spans="2:46" ht="21" customHeight="1" x14ac:dyDescent="0.15">
      <c r="B24" s="953"/>
      <c r="C24" s="954"/>
      <c r="D24" s="954"/>
      <c r="E24" s="954"/>
      <c r="F24" s="954"/>
      <c r="G24" s="955"/>
      <c r="H24" s="930" t="s">
        <v>194</v>
      </c>
      <c r="I24" s="931"/>
      <c r="J24" s="931"/>
      <c r="K24" s="932"/>
      <c r="L24" s="969"/>
      <c r="M24" s="970"/>
      <c r="N24" s="970"/>
      <c r="O24" s="970"/>
      <c r="P24" s="970"/>
      <c r="Q24" s="970"/>
      <c r="R24" s="970"/>
      <c r="S24" s="970"/>
      <c r="T24" s="970"/>
      <c r="U24" s="970"/>
      <c r="V24" s="970"/>
      <c r="W24" s="970"/>
      <c r="X24" s="970"/>
      <c r="Y24" s="970"/>
      <c r="Z24" s="970"/>
      <c r="AA24" s="971"/>
      <c r="AB24" s="969"/>
      <c r="AC24" s="970"/>
      <c r="AD24" s="970"/>
      <c r="AE24" s="970"/>
      <c r="AF24" s="970"/>
      <c r="AG24" s="970"/>
      <c r="AH24" s="970"/>
      <c r="AI24" s="970"/>
      <c r="AJ24" s="970"/>
      <c r="AK24" s="970"/>
      <c r="AL24" s="970"/>
      <c r="AM24" s="970"/>
      <c r="AN24" s="970"/>
      <c r="AO24" s="970"/>
      <c r="AP24" s="970"/>
      <c r="AQ24" s="971"/>
    </row>
    <row r="26" spans="2:46" ht="21" customHeight="1" x14ac:dyDescent="0.15">
      <c r="B26" s="983" t="s">
        <v>395</v>
      </c>
      <c r="C26" s="949"/>
      <c r="D26" s="949"/>
      <c r="E26" s="949"/>
      <c r="F26" s="949"/>
      <c r="G26" s="949"/>
      <c r="H26" s="983" t="s">
        <v>396</v>
      </c>
      <c r="I26" s="949"/>
      <c r="J26" s="949"/>
      <c r="K26" s="949"/>
      <c r="L26" s="930" t="s">
        <v>398</v>
      </c>
      <c r="M26" s="931"/>
      <c r="N26" s="931"/>
      <c r="O26" s="931"/>
      <c r="P26" s="931"/>
      <c r="Q26" s="931"/>
      <c r="R26" s="931"/>
      <c r="S26" s="931"/>
      <c r="T26" s="931"/>
      <c r="U26" s="932"/>
      <c r="V26" s="930" t="s">
        <v>399</v>
      </c>
      <c r="W26" s="931"/>
      <c r="X26" s="931"/>
      <c r="Y26" s="931"/>
      <c r="Z26" s="931"/>
      <c r="AA26" s="931"/>
      <c r="AB26" s="931"/>
      <c r="AC26" s="931"/>
      <c r="AD26" s="931"/>
      <c r="AE26" s="931"/>
      <c r="AF26" s="932"/>
      <c r="AG26" s="930" t="s">
        <v>400</v>
      </c>
      <c r="AH26" s="931"/>
      <c r="AI26" s="931"/>
      <c r="AJ26" s="931"/>
      <c r="AK26" s="931"/>
      <c r="AL26" s="931"/>
      <c r="AM26" s="931"/>
      <c r="AN26" s="931"/>
      <c r="AO26" s="931"/>
      <c r="AP26" s="931"/>
      <c r="AQ26" s="932"/>
    </row>
    <row r="27" spans="2:46" ht="15.95" customHeight="1" x14ac:dyDescent="0.15">
      <c r="B27" s="983"/>
      <c r="C27" s="949"/>
      <c r="D27" s="949"/>
      <c r="E27" s="949"/>
      <c r="F27" s="949"/>
      <c r="G27" s="949"/>
      <c r="H27" s="983"/>
      <c r="I27" s="949"/>
      <c r="J27" s="949"/>
      <c r="K27" s="949"/>
      <c r="L27" s="138"/>
      <c r="M27" s="951" t="s">
        <v>401</v>
      </c>
      <c r="N27" s="951"/>
      <c r="O27" s="951"/>
      <c r="P27" s="951"/>
      <c r="Q27" s="951" t="s">
        <v>402</v>
      </c>
      <c r="R27" s="951"/>
      <c r="S27" s="951"/>
      <c r="T27" s="951"/>
      <c r="U27" s="140"/>
      <c r="V27" s="138"/>
      <c r="W27" s="951" t="s">
        <v>450</v>
      </c>
      <c r="X27" s="951"/>
      <c r="Y27" s="951"/>
      <c r="Z27" s="951"/>
      <c r="AA27" s="139"/>
      <c r="AB27" s="984" t="s">
        <v>451</v>
      </c>
      <c r="AC27" s="984"/>
      <c r="AD27" s="984"/>
      <c r="AE27" s="984"/>
      <c r="AF27" s="140"/>
      <c r="AG27" s="138"/>
      <c r="AH27" s="951" t="s">
        <v>450</v>
      </c>
      <c r="AI27" s="951"/>
      <c r="AJ27" s="951"/>
      <c r="AK27" s="951"/>
      <c r="AL27" s="139"/>
      <c r="AM27" s="984" t="s">
        <v>451</v>
      </c>
      <c r="AN27" s="984"/>
      <c r="AO27" s="984"/>
      <c r="AP27" s="984"/>
      <c r="AQ27" s="140"/>
      <c r="AS27" s="84" t="s">
        <v>46</v>
      </c>
      <c r="AT27" s="144" t="s">
        <v>413</v>
      </c>
    </row>
    <row r="28" spans="2:46" ht="15.95" customHeight="1" x14ac:dyDescent="0.15">
      <c r="B28" s="949"/>
      <c r="C28" s="949"/>
      <c r="D28" s="949"/>
      <c r="E28" s="949"/>
      <c r="F28" s="949"/>
      <c r="G28" s="949"/>
      <c r="H28" s="949"/>
      <c r="I28" s="949"/>
      <c r="J28" s="949"/>
      <c r="K28" s="949"/>
      <c r="L28" s="953"/>
      <c r="M28" s="954"/>
      <c r="N28" s="954"/>
      <c r="O28" s="954" t="s">
        <v>403</v>
      </c>
      <c r="P28" s="954"/>
      <c r="Q28" s="954"/>
      <c r="R28" s="954"/>
      <c r="S28" s="954"/>
      <c r="T28" s="954"/>
      <c r="U28" s="955"/>
      <c r="V28" s="953"/>
      <c r="W28" s="954"/>
      <c r="X28" s="954"/>
      <c r="Y28" s="954" t="s">
        <v>403</v>
      </c>
      <c r="Z28" s="954"/>
      <c r="AA28" s="954"/>
      <c r="AB28" s="954"/>
      <c r="AC28" s="954"/>
      <c r="AD28" s="954"/>
      <c r="AE28" s="954"/>
      <c r="AF28" s="955"/>
      <c r="AG28" s="953"/>
      <c r="AH28" s="954"/>
      <c r="AI28" s="954"/>
      <c r="AJ28" s="954" t="s">
        <v>403</v>
      </c>
      <c r="AK28" s="954"/>
      <c r="AL28" s="954"/>
      <c r="AM28" s="954"/>
      <c r="AN28" s="954"/>
      <c r="AO28" s="954"/>
      <c r="AP28" s="954"/>
      <c r="AQ28" s="955"/>
    </row>
    <row r="29" spans="2:46" ht="21" customHeight="1" x14ac:dyDescent="0.15">
      <c r="B29" s="949"/>
      <c r="C29" s="949"/>
      <c r="D29" s="949"/>
      <c r="E29" s="949"/>
      <c r="F29" s="949"/>
      <c r="G29" s="949"/>
      <c r="H29" s="983" t="s">
        <v>397</v>
      </c>
      <c r="I29" s="949"/>
      <c r="J29" s="949"/>
      <c r="K29" s="949"/>
      <c r="L29" s="930" t="s">
        <v>404</v>
      </c>
      <c r="M29" s="931"/>
      <c r="N29" s="931"/>
      <c r="O29" s="931"/>
      <c r="P29" s="930" t="s">
        <v>407</v>
      </c>
      <c r="Q29" s="931"/>
      <c r="R29" s="931"/>
      <c r="S29" s="931"/>
      <c r="T29" s="931"/>
      <c r="U29" s="931"/>
      <c r="V29" s="931"/>
      <c r="W29" s="949" t="s">
        <v>398</v>
      </c>
      <c r="X29" s="949"/>
      <c r="Y29" s="949"/>
      <c r="Z29" s="949"/>
      <c r="AA29" s="949"/>
      <c r="AB29" s="949"/>
      <c r="AC29" s="949"/>
      <c r="AD29" s="949" t="s">
        <v>399</v>
      </c>
      <c r="AE29" s="949"/>
      <c r="AF29" s="949"/>
      <c r="AG29" s="949"/>
      <c r="AH29" s="949"/>
      <c r="AI29" s="949"/>
      <c r="AJ29" s="949"/>
      <c r="AK29" s="931" t="s">
        <v>400</v>
      </c>
      <c r="AL29" s="931"/>
      <c r="AM29" s="931"/>
      <c r="AN29" s="931"/>
      <c r="AO29" s="931"/>
      <c r="AP29" s="931"/>
      <c r="AQ29" s="932"/>
    </row>
    <row r="30" spans="2:46" ht="21" customHeight="1" x14ac:dyDescent="0.15">
      <c r="B30" s="949"/>
      <c r="C30" s="949"/>
      <c r="D30" s="949"/>
      <c r="E30" s="949"/>
      <c r="F30" s="949"/>
      <c r="G30" s="949"/>
      <c r="H30" s="949"/>
      <c r="I30" s="949"/>
      <c r="J30" s="949"/>
      <c r="K30" s="949"/>
      <c r="L30" s="930" t="s">
        <v>405</v>
      </c>
      <c r="M30" s="931"/>
      <c r="N30" s="931"/>
      <c r="O30" s="931"/>
      <c r="P30" s="930"/>
      <c r="Q30" s="931"/>
      <c r="R30" s="931"/>
      <c r="S30" s="931"/>
      <c r="T30" s="931"/>
      <c r="U30" s="931"/>
      <c r="V30" s="931"/>
      <c r="W30" s="949"/>
      <c r="X30" s="949"/>
      <c r="Y30" s="949"/>
      <c r="Z30" s="949"/>
      <c r="AA30" s="949"/>
      <c r="AB30" s="949"/>
      <c r="AC30" s="949"/>
      <c r="AD30" s="949"/>
      <c r="AE30" s="949"/>
      <c r="AF30" s="949"/>
      <c r="AG30" s="949"/>
      <c r="AH30" s="949"/>
      <c r="AI30" s="949"/>
      <c r="AJ30" s="949"/>
      <c r="AK30" s="931"/>
      <c r="AL30" s="931"/>
      <c r="AM30" s="931"/>
      <c r="AN30" s="931"/>
      <c r="AO30" s="931"/>
      <c r="AP30" s="931"/>
      <c r="AQ30" s="932"/>
      <c r="AS30" s="84" t="s">
        <v>46</v>
      </c>
      <c r="AT30" s="144" t="s">
        <v>414</v>
      </c>
    </row>
    <row r="31" spans="2:46" ht="21" customHeight="1" x14ac:dyDescent="0.15">
      <c r="B31" s="949"/>
      <c r="C31" s="949"/>
      <c r="D31" s="949"/>
      <c r="E31" s="949"/>
      <c r="F31" s="949"/>
      <c r="G31" s="949"/>
      <c r="H31" s="949"/>
      <c r="I31" s="949"/>
      <c r="J31" s="949"/>
      <c r="K31" s="949"/>
      <c r="L31" s="930" t="s">
        <v>406</v>
      </c>
      <c r="M31" s="931"/>
      <c r="N31" s="931"/>
      <c r="O31" s="931"/>
      <c r="P31" s="930"/>
      <c r="Q31" s="931"/>
      <c r="R31" s="931"/>
      <c r="S31" s="931"/>
      <c r="T31" s="931"/>
      <c r="U31" s="931"/>
      <c r="V31" s="931"/>
      <c r="W31" s="949"/>
      <c r="X31" s="949"/>
      <c r="Y31" s="949"/>
      <c r="Z31" s="949"/>
      <c r="AA31" s="949"/>
      <c r="AB31" s="949"/>
      <c r="AC31" s="949"/>
      <c r="AD31" s="949"/>
      <c r="AE31" s="949"/>
      <c r="AF31" s="949"/>
      <c r="AG31" s="949"/>
      <c r="AH31" s="949"/>
      <c r="AI31" s="949"/>
      <c r="AJ31" s="949"/>
      <c r="AK31" s="931"/>
      <c r="AL31" s="931"/>
      <c r="AM31" s="931"/>
      <c r="AN31" s="931"/>
      <c r="AO31" s="931"/>
      <c r="AP31" s="931"/>
      <c r="AQ31" s="932"/>
      <c r="AS31" s="84" t="s">
        <v>46</v>
      </c>
      <c r="AT31" s="144" t="s">
        <v>415</v>
      </c>
    </row>
    <row r="33" spans="1:55" ht="27" customHeight="1" x14ac:dyDescent="0.15">
      <c r="B33" s="966" t="s">
        <v>445</v>
      </c>
      <c r="C33" s="967"/>
      <c r="D33" s="967"/>
      <c r="E33" s="967"/>
      <c r="F33" s="967"/>
      <c r="G33" s="968"/>
      <c r="H33" s="969"/>
      <c r="I33" s="970"/>
      <c r="J33" s="970"/>
      <c r="K33" s="970"/>
      <c r="L33" s="970"/>
      <c r="M33" s="970"/>
      <c r="N33" s="970"/>
      <c r="O33" s="970"/>
      <c r="P33" s="970"/>
      <c r="Q33" s="970"/>
      <c r="R33" s="970"/>
      <c r="S33" s="970"/>
      <c r="T33" s="970"/>
      <c r="U33" s="970"/>
      <c r="V33" s="971"/>
      <c r="W33" s="966" t="s">
        <v>202</v>
      </c>
      <c r="X33" s="967"/>
      <c r="Y33" s="967"/>
      <c r="Z33" s="967"/>
      <c r="AA33" s="967"/>
      <c r="AB33" s="968"/>
      <c r="AC33" s="969"/>
      <c r="AD33" s="970"/>
      <c r="AE33" s="970"/>
      <c r="AF33" s="970"/>
      <c r="AG33" s="970"/>
      <c r="AH33" s="970"/>
      <c r="AI33" s="970"/>
      <c r="AJ33" s="970"/>
      <c r="AK33" s="970"/>
      <c r="AL33" s="970"/>
      <c r="AM33" s="970"/>
      <c r="AN33" s="970"/>
      <c r="AO33" s="970"/>
      <c r="AP33" s="970"/>
      <c r="AQ33" s="971"/>
      <c r="AS33" s="81"/>
    </row>
    <row r="34" spans="1:55" x14ac:dyDescent="0.15">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F34" s="81"/>
      <c r="AG34" s="81"/>
      <c r="AH34" s="81"/>
      <c r="AI34" s="81"/>
      <c r="AJ34" s="81"/>
      <c r="AK34" s="81"/>
      <c r="AL34" s="81"/>
      <c r="AM34" s="81"/>
      <c r="AN34" s="81"/>
      <c r="AO34" s="81"/>
      <c r="AP34" s="81"/>
      <c r="AQ34" s="81"/>
      <c r="AR34" s="81"/>
      <c r="AS34" s="81"/>
    </row>
    <row r="35" spans="1:55" ht="27" customHeight="1" x14ac:dyDescent="0.15">
      <c r="B35" s="930" t="s">
        <v>446</v>
      </c>
      <c r="C35" s="931"/>
      <c r="D35" s="931"/>
      <c r="E35" s="931"/>
      <c r="F35" s="931"/>
      <c r="G35" s="932"/>
      <c r="H35" s="969"/>
      <c r="I35" s="970"/>
      <c r="J35" s="970"/>
      <c r="K35" s="970"/>
      <c r="L35" s="970"/>
      <c r="M35" s="970"/>
      <c r="N35" s="970"/>
      <c r="O35" s="970"/>
      <c r="P35" s="970"/>
      <c r="Q35" s="970"/>
      <c r="R35" s="970"/>
      <c r="S35" s="970"/>
      <c r="T35" s="970"/>
      <c r="U35" s="970"/>
      <c r="V35" s="970"/>
      <c r="W35" s="966" t="s">
        <v>202</v>
      </c>
      <c r="X35" s="967"/>
      <c r="Y35" s="967"/>
      <c r="Z35" s="967"/>
      <c r="AA35" s="967"/>
      <c r="AB35" s="968"/>
      <c r="AC35" s="969"/>
      <c r="AD35" s="970"/>
      <c r="AE35" s="970"/>
      <c r="AF35" s="970"/>
      <c r="AG35" s="970"/>
      <c r="AH35" s="970"/>
      <c r="AI35" s="970"/>
      <c r="AJ35" s="970"/>
      <c r="AK35" s="970"/>
      <c r="AL35" s="970"/>
      <c r="AM35" s="970"/>
      <c r="AN35" s="970"/>
      <c r="AO35" s="970"/>
      <c r="AP35" s="970"/>
      <c r="AQ35" s="971"/>
      <c r="AS35" s="81"/>
      <c r="AT35" s="87"/>
      <c r="AU35" s="87"/>
      <c r="AV35" s="87"/>
      <c r="AW35" s="87"/>
      <c r="AX35" s="87"/>
      <c r="AY35" s="87"/>
      <c r="AZ35" s="87"/>
      <c r="BA35" s="87"/>
      <c r="BB35" s="87"/>
      <c r="BC35" s="87"/>
    </row>
    <row r="36" spans="1:55" ht="27" customHeight="1" x14ac:dyDescent="0.15">
      <c r="B36" s="930" t="s">
        <v>195</v>
      </c>
      <c r="C36" s="931"/>
      <c r="D36" s="931"/>
      <c r="E36" s="931"/>
      <c r="F36" s="931"/>
      <c r="G36" s="932"/>
      <c r="H36" s="1001"/>
      <c r="I36" s="1002"/>
      <c r="J36" s="1002"/>
      <c r="K36" s="1002"/>
      <c r="L36" s="1002"/>
      <c r="M36" s="1002"/>
      <c r="N36" s="1002"/>
      <c r="O36" s="1002"/>
      <c r="P36" s="1002"/>
      <c r="Q36" s="1002"/>
      <c r="R36" s="1002"/>
      <c r="S36" s="1002"/>
      <c r="T36" s="1002"/>
      <c r="U36" s="1002"/>
      <c r="V36" s="1002"/>
      <c r="W36" s="966" t="s">
        <v>202</v>
      </c>
      <c r="X36" s="967"/>
      <c r="Y36" s="967"/>
      <c r="Z36" s="967"/>
      <c r="AA36" s="967"/>
      <c r="AB36" s="968"/>
      <c r="AC36" s="1001"/>
      <c r="AD36" s="1002"/>
      <c r="AE36" s="1002"/>
      <c r="AF36" s="1002"/>
      <c r="AG36" s="1002"/>
      <c r="AH36" s="1002"/>
      <c r="AI36" s="1002"/>
      <c r="AJ36" s="1002"/>
      <c r="AK36" s="1002"/>
      <c r="AL36" s="1002"/>
      <c r="AM36" s="1002"/>
      <c r="AN36" s="1002"/>
      <c r="AO36" s="1002"/>
      <c r="AP36" s="1002"/>
      <c r="AQ36" s="1003"/>
      <c r="AR36" s="81"/>
      <c r="AS36" s="81"/>
      <c r="AT36" s="87"/>
      <c r="AU36" s="87"/>
      <c r="AV36" s="87"/>
      <c r="AW36" s="87"/>
      <c r="AX36" s="87"/>
      <c r="AY36" s="87"/>
      <c r="AZ36" s="87"/>
      <c r="BA36" s="87"/>
      <c r="BB36" s="87"/>
      <c r="BC36" s="87"/>
    </row>
    <row r="37" spans="1:55" ht="13.5" customHeight="1" x14ac:dyDescent="0.15">
      <c r="B37" s="992" t="s">
        <v>196</v>
      </c>
      <c r="C37" s="957"/>
      <c r="D37" s="957"/>
      <c r="E37" s="957"/>
      <c r="F37" s="957"/>
      <c r="G37" s="958"/>
      <c r="H37" s="956" t="s">
        <v>429</v>
      </c>
      <c r="I37" s="957"/>
      <c r="J37" s="957"/>
      <c r="K37" s="89"/>
      <c r="L37" s="989"/>
      <c r="M37" s="989"/>
      <c r="N37" s="989"/>
      <c r="O37" s="989"/>
      <c r="P37" s="989"/>
      <c r="Q37" s="989"/>
      <c r="R37" s="989"/>
      <c r="S37" s="989"/>
      <c r="T37" s="989"/>
      <c r="U37" s="989"/>
      <c r="V37" s="990"/>
      <c r="W37" s="992" t="s">
        <v>200</v>
      </c>
      <c r="X37" s="947"/>
      <c r="Y37" s="947"/>
      <c r="Z37" s="947"/>
      <c r="AA37" s="947"/>
      <c r="AB37" s="1004"/>
      <c r="AC37" s="995"/>
      <c r="AD37" s="996"/>
      <c r="AE37" s="996"/>
      <c r="AF37" s="996"/>
      <c r="AG37" s="996"/>
      <c r="AH37" s="996"/>
      <c r="AI37" s="996"/>
      <c r="AJ37" s="996"/>
      <c r="AK37" s="996"/>
      <c r="AL37" s="996"/>
      <c r="AM37" s="996"/>
      <c r="AN37" s="996"/>
      <c r="AO37" s="996"/>
      <c r="AP37" s="996"/>
      <c r="AQ37" s="997"/>
      <c r="AR37" s="81"/>
      <c r="AS37" s="81"/>
    </row>
    <row r="38" spans="1:55" ht="13.5" customHeight="1" x14ac:dyDescent="0.15">
      <c r="B38" s="979" t="s">
        <v>427</v>
      </c>
      <c r="C38" s="948"/>
      <c r="D38" s="948"/>
      <c r="E38" s="948"/>
      <c r="F38" s="948"/>
      <c r="G38" s="980"/>
      <c r="H38" s="959" t="s">
        <v>219</v>
      </c>
      <c r="I38" s="960"/>
      <c r="J38" s="960"/>
      <c r="K38" s="81"/>
      <c r="L38" s="987"/>
      <c r="M38" s="987"/>
      <c r="N38" s="987"/>
      <c r="O38" s="987"/>
      <c r="P38" s="987"/>
      <c r="Q38" s="987"/>
      <c r="R38" s="987"/>
      <c r="S38" s="987"/>
      <c r="T38" s="987"/>
      <c r="U38" s="987"/>
      <c r="V38" s="991"/>
      <c r="W38" s="979"/>
      <c r="X38" s="948"/>
      <c r="Y38" s="948"/>
      <c r="Z38" s="948"/>
      <c r="AA38" s="948"/>
      <c r="AB38" s="980"/>
      <c r="AC38" s="998"/>
      <c r="AD38" s="999"/>
      <c r="AE38" s="999"/>
      <c r="AF38" s="999"/>
      <c r="AG38" s="999"/>
      <c r="AH38" s="999"/>
      <c r="AI38" s="999"/>
      <c r="AJ38" s="999"/>
      <c r="AK38" s="999"/>
      <c r="AL38" s="999"/>
      <c r="AM38" s="999"/>
      <c r="AN38" s="999"/>
      <c r="AO38" s="999"/>
      <c r="AP38" s="999"/>
      <c r="AQ38" s="1000"/>
      <c r="AR38" s="81"/>
      <c r="AS38" s="81"/>
    </row>
    <row r="39" spans="1:55" ht="27" customHeight="1" x14ac:dyDescent="0.15">
      <c r="B39" s="956" t="s">
        <v>197</v>
      </c>
      <c r="C39" s="937"/>
      <c r="D39" s="937"/>
      <c r="E39" s="937"/>
      <c r="F39" s="937"/>
      <c r="G39" s="938"/>
      <c r="H39" s="995"/>
      <c r="I39" s="996"/>
      <c r="J39" s="996"/>
      <c r="K39" s="996"/>
      <c r="L39" s="996"/>
      <c r="M39" s="996"/>
      <c r="N39" s="996"/>
      <c r="O39" s="996"/>
      <c r="P39" s="996"/>
      <c r="Q39" s="996"/>
      <c r="R39" s="996"/>
      <c r="S39" s="996"/>
      <c r="T39" s="996"/>
      <c r="U39" s="996"/>
      <c r="V39" s="996"/>
      <c r="W39" s="992" t="s">
        <v>197</v>
      </c>
      <c r="X39" s="993"/>
      <c r="Y39" s="993"/>
      <c r="Z39" s="993"/>
      <c r="AA39" s="993"/>
      <c r="AB39" s="994"/>
      <c r="AC39" s="1001"/>
      <c r="AD39" s="1002"/>
      <c r="AE39" s="1002"/>
      <c r="AF39" s="1002"/>
      <c r="AG39" s="1002"/>
      <c r="AH39" s="1002"/>
      <c r="AI39" s="1002"/>
      <c r="AJ39" s="1002"/>
      <c r="AK39" s="1002"/>
      <c r="AL39" s="1002"/>
      <c r="AM39" s="1002"/>
      <c r="AN39" s="1002"/>
      <c r="AO39" s="1002"/>
      <c r="AP39" s="1002"/>
      <c r="AQ39" s="1003"/>
      <c r="AR39" s="81"/>
      <c r="AS39" s="81"/>
    </row>
    <row r="40" spans="1:55" ht="27" customHeight="1" x14ac:dyDescent="0.15">
      <c r="B40" s="981"/>
      <c r="C40" s="930" t="s">
        <v>198</v>
      </c>
      <c r="D40" s="931"/>
      <c r="E40" s="931"/>
      <c r="F40" s="931"/>
      <c r="G40" s="932"/>
      <c r="H40" s="969"/>
      <c r="I40" s="970"/>
      <c r="J40" s="970"/>
      <c r="K40" s="970"/>
      <c r="L40" s="970"/>
      <c r="M40" s="970"/>
      <c r="N40" s="970"/>
      <c r="O40" s="970"/>
      <c r="P40" s="970"/>
      <c r="Q40" s="970"/>
      <c r="R40" s="970"/>
      <c r="S40" s="970"/>
      <c r="T40" s="970"/>
      <c r="U40" s="970"/>
      <c r="V40" s="970"/>
      <c r="W40" s="981"/>
      <c r="X40" s="966" t="s">
        <v>198</v>
      </c>
      <c r="Y40" s="967"/>
      <c r="Z40" s="967"/>
      <c r="AA40" s="967"/>
      <c r="AB40" s="968"/>
      <c r="AC40" s="969"/>
      <c r="AD40" s="970"/>
      <c r="AE40" s="970"/>
      <c r="AF40" s="970"/>
      <c r="AG40" s="970"/>
      <c r="AH40" s="970"/>
      <c r="AI40" s="970"/>
      <c r="AJ40" s="970"/>
      <c r="AK40" s="970"/>
      <c r="AL40" s="970"/>
      <c r="AM40" s="970"/>
      <c r="AN40" s="970"/>
      <c r="AO40" s="970"/>
      <c r="AP40" s="970"/>
      <c r="AQ40" s="971"/>
    </row>
    <row r="41" spans="1:55" ht="27" customHeight="1" x14ac:dyDescent="0.15">
      <c r="B41" s="982"/>
      <c r="C41" s="930" t="s">
        <v>199</v>
      </c>
      <c r="D41" s="931"/>
      <c r="E41" s="931"/>
      <c r="F41" s="931"/>
      <c r="G41" s="932"/>
      <c r="H41" s="969"/>
      <c r="I41" s="970"/>
      <c r="J41" s="970"/>
      <c r="K41" s="970"/>
      <c r="L41" s="970"/>
      <c r="M41" s="970"/>
      <c r="N41" s="970"/>
      <c r="O41" s="970"/>
      <c r="P41" s="970"/>
      <c r="Q41" s="970"/>
      <c r="R41" s="970"/>
      <c r="S41" s="970"/>
      <c r="T41" s="970"/>
      <c r="U41" s="970"/>
      <c r="V41" s="970"/>
      <c r="W41" s="982"/>
      <c r="X41" s="966" t="s">
        <v>199</v>
      </c>
      <c r="Y41" s="967"/>
      <c r="Z41" s="967"/>
      <c r="AA41" s="967"/>
      <c r="AB41" s="968"/>
      <c r="AC41" s="969"/>
      <c r="AD41" s="970"/>
      <c r="AE41" s="970"/>
      <c r="AF41" s="970"/>
      <c r="AG41" s="970"/>
      <c r="AH41" s="970"/>
      <c r="AI41" s="970"/>
      <c r="AJ41" s="970"/>
      <c r="AK41" s="970"/>
      <c r="AL41" s="970"/>
      <c r="AM41" s="970"/>
      <c r="AN41" s="970"/>
      <c r="AO41" s="970"/>
      <c r="AP41" s="970"/>
      <c r="AQ41" s="971"/>
    </row>
    <row r="43" spans="1:55" ht="27.95" customHeight="1" x14ac:dyDescent="0.15">
      <c r="B43" s="1006" t="s">
        <v>572</v>
      </c>
      <c r="C43" s="1007"/>
      <c r="D43" s="1007"/>
      <c r="E43" s="1007"/>
      <c r="F43" s="1007"/>
      <c r="G43" s="1007"/>
      <c r="H43" s="1007"/>
      <c r="I43" s="1008"/>
      <c r="J43" s="930" t="s">
        <v>573</v>
      </c>
      <c r="K43" s="931"/>
      <c r="L43" s="931"/>
      <c r="M43" s="931"/>
      <c r="N43" s="931"/>
      <c r="O43" s="932"/>
      <c r="P43" s="966" t="s">
        <v>574</v>
      </c>
      <c r="Q43" s="967"/>
      <c r="R43" s="967"/>
      <c r="S43" s="967"/>
      <c r="T43" s="967"/>
      <c r="U43" s="967"/>
      <c r="V43" s="967"/>
      <c r="W43" s="968"/>
      <c r="X43" s="930" t="s">
        <v>573</v>
      </c>
      <c r="Y43" s="931"/>
      <c r="Z43" s="931"/>
      <c r="AA43" s="931"/>
      <c r="AB43" s="931"/>
      <c r="AC43" s="932"/>
      <c r="AD43" s="966" t="s">
        <v>575</v>
      </c>
      <c r="AE43" s="967"/>
      <c r="AF43" s="967"/>
      <c r="AG43" s="967"/>
      <c r="AH43" s="967"/>
      <c r="AI43" s="967"/>
      <c r="AJ43" s="967"/>
      <c r="AK43" s="968"/>
      <c r="AL43" s="930" t="s">
        <v>573</v>
      </c>
      <c r="AM43" s="931"/>
      <c r="AN43" s="931"/>
      <c r="AO43" s="931"/>
      <c r="AP43" s="931"/>
      <c r="AQ43" s="932"/>
    </row>
    <row r="45" spans="1:55" ht="114.75" customHeight="1" x14ac:dyDescent="0.15">
      <c r="A45" s="145"/>
      <c r="B45" s="1020" t="s">
        <v>576</v>
      </c>
      <c r="C45" s="1020"/>
      <c r="D45" s="1020"/>
      <c r="E45" s="1020"/>
      <c r="F45" s="1020"/>
      <c r="G45" s="1020"/>
      <c r="H45" s="1020"/>
      <c r="I45" s="1020"/>
      <c r="J45" s="1020"/>
      <c r="K45" s="1020"/>
      <c r="L45" s="1020"/>
      <c r="M45" s="1020"/>
      <c r="N45" s="1020"/>
      <c r="O45" s="1020"/>
      <c r="P45" s="1020"/>
      <c r="Q45" s="1020"/>
      <c r="R45" s="1020"/>
      <c r="S45" s="1020"/>
      <c r="T45" s="1020"/>
      <c r="U45" s="1020"/>
      <c r="V45" s="1020"/>
      <c r="W45" s="1020"/>
      <c r="X45" s="1020"/>
      <c r="Y45" s="1020"/>
      <c r="Z45" s="1020"/>
      <c r="AA45" s="1020"/>
      <c r="AB45" s="1020"/>
      <c r="AC45" s="1020"/>
      <c r="AD45" s="1020"/>
      <c r="AE45" s="1020"/>
      <c r="AF45" s="1020"/>
      <c r="AG45" s="1020"/>
      <c r="AH45" s="1020"/>
      <c r="AI45" s="1020"/>
      <c r="AJ45" s="1020"/>
      <c r="AK45" s="1020"/>
      <c r="AL45" s="1020"/>
      <c r="AM45" s="1020"/>
      <c r="AN45" s="1020"/>
      <c r="AO45" s="1020"/>
      <c r="AP45" s="1020"/>
      <c r="AQ45" s="1020"/>
      <c r="AR45" s="148"/>
    </row>
    <row r="46" spans="1:55" x14ac:dyDescent="0.15">
      <c r="A46" s="151"/>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3"/>
    </row>
    <row r="52" spans="6:6" ht="13.5" x14ac:dyDescent="0.15">
      <c r="F52" s="1"/>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29">
    <mergeCell ref="B45:AQ45"/>
    <mergeCell ref="AD29:AJ29"/>
    <mergeCell ref="M27:P27"/>
    <mergeCell ref="Q27:T27"/>
    <mergeCell ref="AD31:AJ31"/>
    <mergeCell ref="L28:N28"/>
    <mergeCell ref="S28:U28"/>
    <mergeCell ref="AD28:AF28"/>
    <mergeCell ref="O28:R28"/>
    <mergeCell ref="W27:Z27"/>
    <mergeCell ref="AB27:AE27"/>
    <mergeCell ref="Y28:AC28"/>
    <mergeCell ref="AK31:AQ31"/>
    <mergeCell ref="W29:AC29"/>
    <mergeCell ref="P29:V29"/>
    <mergeCell ref="L29:O29"/>
    <mergeCell ref="L30:O30"/>
    <mergeCell ref="W31:AC31"/>
    <mergeCell ref="C41:G41"/>
    <mergeCell ref="B35:G35"/>
    <mergeCell ref="H41:V41"/>
    <mergeCell ref="C40:G40"/>
    <mergeCell ref="B39:G39"/>
    <mergeCell ref="B37:G37"/>
    <mergeCell ref="AF1:AQ1"/>
    <mergeCell ref="B43:I43"/>
    <mergeCell ref="J43:O43"/>
    <mergeCell ref="P43:W43"/>
    <mergeCell ref="X43:AC43"/>
    <mergeCell ref="AD43:AK43"/>
    <mergeCell ref="AL43:AQ43"/>
    <mergeCell ref="A3:AR3"/>
    <mergeCell ref="B19:G20"/>
    <mergeCell ref="W19:AB20"/>
    <mergeCell ref="AC19:AQ20"/>
    <mergeCell ref="J20:V20"/>
    <mergeCell ref="J19:V19"/>
    <mergeCell ref="H20:I20"/>
    <mergeCell ref="V26:AF26"/>
    <mergeCell ref="AG26:AQ26"/>
    <mergeCell ref="L22:AA22"/>
    <mergeCell ref="AF9:AQ9"/>
    <mergeCell ref="T13:U13"/>
    <mergeCell ref="B9:G13"/>
    <mergeCell ref="H10:P11"/>
    <mergeCell ref="W12:X12"/>
    <mergeCell ref="W11:X11"/>
    <mergeCell ref="B15:G16"/>
    <mergeCell ref="B7:F7"/>
    <mergeCell ref="B5:F5"/>
    <mergeCell ref="H7:AQ7"/>
    <mergeCell ref="H5:AQ5"/>
    <mergeCell ref="Q10:S11"/>
    <mergeCell ref="Q12:S13"/>
    <mergeCell ref="Z10:AD11"/>
    <mergeCell ref="X41:AB41"/>
    <mergeCell ref="X40:AB40"/>
    <mergeCell ref="W39:AB39"/>
    <mergeCell ref="W36:AB36"/>
    <mergeCell ref="AC37:AQ38"/>
    <mergeCell ref="H40:V40"/>
    <mergeCell ref="H39:V39"/>
    <mergeCell ref="AC41:AQ41"/>
    <mergeCell ref="AC40:AQ40"/>
    <mergeCell ref="AC39:AQ39"/>
    <mergeCell ref="H36:V36"/>
    <mergeCell ref="W37:AB38"/>
    <mergeCell ref="AC36:AQ36"/>
    <mergeCell ref="H37:J37"/>
    <mergeCell ref="H38:J38"/>
    <mergeCell ref="L37:V38"/>
    <mergeCell ref="W40:W41"/>
    <mergeCell ref="B38:G38"/>
    <mergeCell ref="AC35:AQ35"/>
    <mergeCell ref="W35:AB35"/>
    <mergeCell ref="B40:B41"/>
    <mergeCell ref="H35:V35"/>
    <mergeCell ref="AO28:AQ28"/>
    <mergeCell ref="B26:G31"/>
    <mergeCell ref="H26:K28"/>
    <mergeCell ref="H29:K31"/>
    <mergeCell ref="L26:U26"/>
    <mergeCell ref="AK30:AQ30"/>
    <mergeCell ref="P31:V31"/>
    <mergeCell ref="B36:G36"/>
    <mergeCell ref="H33:V33"/>
    <mergeCell ref="AH27:AK27"/>
    <mergeCell ref="AM27:AP27"/>
    <mergeCell ref="AJ28:AN28"/>
    <mergeCell ref="AG28:AI28"/>
    <mergeCell ref="AD30:AJ30"/>
    <mergeCell ref="V28:X28"/>
    <mergeCell ref="AK29:AQ29"/>
    <mergeCell ref="W13:X13"/>
    <mergeCell ref="I15:AP16"/>
    <mergeCell ref="H9:S9"/>
    <mergeCell ref="T9:AE9"/>
    <mergeCell ref="H12:P13"/>
    <mergeCell ref="Y10:Y11"/>
    <mergeCell ref="AE10:AE11"/>
    <mergeCell ref="Y12:Y13"/>
    <mergeCell ref="AE12:AE13"/>
    <mergeCell ref="T10:U10"/>
    <mergeCell ref="W10:X10"/>
    <mergeCell ref="T12:U12"/>
    <mergeCell ref="H17:AQ17"/>
    <mergeCell ref="Z12:AD13"/>
    <mergeCell ref="W30:AC30"/>
    <mergeCell ref="P30:V30"/>
    <mergeCell ref="B17:G18"/>
    <mergeCell ref="AF12:AQ13"/>
    <mergeCell ref="B22:G24"/>
    <mergeCell ref="W33:AB33"/>
    <mergeCell ref="AF10:AQ11"/>
    <mergeCell ref="T11:U11"/>
    <mergeCell ref="H19:I19"/>
    <mergeCell ref="H24:K24"/>
    <mergeCell ref="H23:K23"/>
    <mergeCell ref="H22:K22"/>
    <mergeCell ref="AB24:AQ24"/>
    <mergeCell ref="L24:AA24"/>
    <mergeCell ref="AB23:AQ23"/>
    <mergeCell ref="L23:AA23"/>
    <mergeCell ref="AB22:AQ22"/>
    <mergeCell ref="I18:O18"/>
    <mergeCell ref="P18:AQ18"/>
    <mergeCell ref="L31:O31"/>
    <mergeCell ref="B33:G33"/>
    <mergeCell ref="AC33:AQ33"/>
  </mergeCells>
  <phoneticPr fontId="2"/>
  <hyperlinks>
    <hyperlink ref="AT1" location="'工事書類一覧表 '!A1" display="一覧表へ" xr:uid="{25E4AD39-F838-4846-99DD-358313C48BD1}"/>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79998168889431442"/>
  </sheetPr>
  <dimension ref="A1:BC37"/>
  <sheetViews>
    <sheetView view="pageBreakPreview" zoomScaleNormal="100" zoomScaleSheetLayoutView="100" workbookViewId="0">
      <selection activeCell="AG20" sqref="AG20:AQ20"/>
    </sheetView>
  </sheetViews>
  <sheetFormatPr defaultColWidth="2.125" defaultRowHeight="11.25" x14ac:dyDescent="0.15"/>
  <cols>
    <col min="1" max="16384" width="2.125" style="80"/>
  </cols>
  <sheetData>
    <row r="1" spans="1:50" ht="13.5" x14ac:dyDescent="0.15">
      <c r="A1" s="80" t="s">
        <v>213</v>
      </c>
      <c r="J1" s="81"/>
      <c r="K1" s="81"/>
      <c r="L1" s="81"/>
      <c r="M1" s="81"/>
      <c r="N1" s="81"/>
      <c r="O1" s="81"/>
      <c r="P1" s="81"/>
      <c r="Q1" s="81"/>
      <c r="R1" s="81"/>
      <c r="S1" s="81"/>
      <c r="T1" s="81"/>
      <c r="U1" s="81"/>
      <c r="V1" s="81"/>
      <c r="W1" s="81"/>
      <c r="X1" s="81"/>
      <c r="Y1" s="81"/>
      <c r="Z1" s="81"/>
      <c r="AA1" s="81"/>
      <c r="AB1" s="81"/>
      <c r="AT1" s="116" t="s">
        <v>718</v>
      </c>
      <c r="AU1" s="83"/>
      <c r="AV1" s="83"/>
      <c r="AW1" s="83"/>
      <c r="AX1" s="83"/>
    </row>
    <row r="2" spans="1:50" x14ac:dyDescent="0.15">
      <c r="J2" s="81"/>
      <c r="K2" s="81"/>
      <c r="L2" s="81"/>
      <c r="M2" s="81"/>
      <c r="N2" s="81"/>
      <c r="O2" s="81"/>
      <c r="P2" s="81"/>
      <c r="Q2" s="81"/>
      <c r="R2" s="81"/>
      <c r="S2" s="81"/>
      <c r="T2" s="81"/>
      <c r="U2" s="81"/>
      <c r="V2" s="81"/>
      <c r="W2" s="81"/>
      <c r="X2" s="81"/>
      <c r="Y2" s="81"/>
      <c r="Z2" s="81"/>
      <c r="AA2" s="81"/>
      <c r="AB2" s="81"/>
      <c r="AS2" s="84" t="s">
        <v>360</v>
      </c>
      <c r="AT2" s="84" t="s">
        <v>174</v>
      </c>
      <c r="AU2" s="83"/>
      <c r="AV2" s="83"/>
      <c r="AW2" s="83"/>
      <c r="AX2" s="83"/>
    </row>
    <row r="3" spans="1:50" x14ac:dyDescent="0.15">
      <c r="J3" s="81"/>
      <c r="K3" s="81"/>
      <c r="L3" s="81"/>
      <c r="M3" s="81"/>
      <c r="N3" s="81"/>
      <c r="O3" s="81"/>
      <c r="P3" s="81"/>
      <c r="Q3" s="81"/>
      <c r="R3" s="81"/>
      <c r="S3" s="81"/>
      <c r="T3" s="81"/>
      <c r="U3" s="81"/>
      <c r="V3" s="81"/>
      <c r="W3" s="81"/>
      <c r="X3" s="81"/>
      <c r="Y3" s="81"/>
      <c r="Z3" s="81"/>
      <c r="AA3" s="81"/>
      <c r="AB3" s="81"/>
      <c r="AT3" s="82"/>
      <c r="AU3" s="83"/>
      <c r="AV3" s="83"/>
      <c r="AW3" s="83"/>
      <c r="AX3" s="83"/>
    </row>
    <row r="4" spans="1:50" x14ac:dyDescent="0.15">
      <c r="J4" s="81"/>
      <c r="K4" s="81"/>
      <c r="L4" s="81"/>
      <c r="M4" s="81"/>
      <c r="N4" s="81"/>
      <c r="O4" s="81"/>
      <c r="P4" s="81"/>
      <c r="Q4" s="81"/>
      <c r="R4" s="81"/>
      <c r="S4" s="81"/>
      <c r="T4" s="81"/>
      <c r="U4" s="81"/>
      <c r="V4" s="81"/>
      <c r="W4" s="81"/>
      <c r="X4" s="81"/>
      <c r="Y4" s="81"/>
      <c r="Z4" s="81"/>
      <c r="AA4" s="81"/>
      <c r="AB4" s="81"/>
      <c r="AT4" s="82"/>
      <c r="AU4" s="83"/>
      <c r="AV4" s="83"/>
      <c r="AW4" s="83"/>
      <c r="AX4" s="83"/>
    </row>
    <row r="5" spans="1:50" x14ac:dyDescent="0.15">
      <c r="J5" s="81"/>
      <c r="K5" s="81"/>
      <c r="L5" s="81"/>
      <c r="M5" s="81"/>
      <c r="N5" s="81"/>
      <c r="O5" s="81"/>
      <c r="P5" s="81"/>
      <c r="Q5" s="81"/>
      <c r="R5" s="81"/>
      <c r="S5" s="81"/>
      <c r="T5" s="81"/>
      <c r="U5" s="81"/>
      <c r="V5" s="81"/>
      <c r="W5" s="81"/>
      <c r="X5" s="81"/>
      <c r="Y5" s="81"/>
      <c r="Z5" s="81"/>
      <c r="AA5" s="81"/>
      <c r="AB5" s="81"/>
      <c r="AV5" s="83"/>
      <c r="AW5" s="83"/>
      <c r="AX5" s="83"/>
    </row>
    <row r="6" spans="1:50" ht="27.95" customHeight="1" x14ac:dyDescent="0.15">
      <c r="B6" s="930" t="s">
        <v>215</v>
      </c>
      <c r="C6" s="931"/>
      <c r="D6" s="931"/>
      <c r="E6" s="931"/>
      <c r="F6" s="931"/>
      <c r="G6" s="932"/>
      <c r="H6" s="969"/>
      <c r="I6" s="970"/>
      <c r="J6" s="970"/>
      <c r="K6" s="970"/>
      <c r="L6" s="970"/>
      <c r="M6" s="970"/>
      <c r="N6" s="970"/>
      <c r="O6" s="970"/>
      <c r="P6" s="970"/>
      <c r="Q6" s="970"/>
      <c r="R6" s="970"/>
      <c r="S6" s="970"/>
      <c r="T6" s="970"/>
      <c r="U6" s="970"/>
      <c r="V6" s="971"/>
      <c r="W6" s="936" t="s">
        <v>214</v>
      </c>
      <c r="X6" s="937"/>
      <c r="Y6" s="937"/>
      <c r="Z6" s="937"/>
      <c r="AA6" s="937"/>
      <c r="AB6" s="938"/>
      <c r="AC6" s="969"/>
      <c r="AD6" s="970"/>
      <c r="AE6" s="970"/>
      <c r="AF6" s="970"/>
      <c r="AG6" s="970"/>
      <c r="AH6" s="970"/>
      <c r="AI6" s="970"/>
      <c r="AJ6" s="970"/>
      <c r="AK6" s="970"/>
      <c r="AL6" s="970"/>
      <c r="AM6" s="970"/>
      <c r="AN6" s="970"/>
      <c r="AO6" s="970"/>
      <c r="AP6" s="970"/>
      <c r="AQ6" s="971"/>
      <c r="AS6" s="84" t="s">
        <v>46</v>
      </c>
      <c r="AT6" s="144" t="s">
        <v>442</v>
      </c>
      <c r="AV6" s="83"/>
      <c r="AW6" s="83"/>
      <c r="AX6" s="83"/>
    </row>
    <row r="7" spans="1:50" ht="21" customHeight="1" x14ac:dyDescent="0.15">
      <c r="B7" s="950" t="s">
        <v>216</v>
      </c>
      <c r="C7" s="951"/>
      <c r="D7" s="951"/>
      <c r="E7" s="951"/>
      <c r="F7" s="951"/>
      <c r="G7" s="952"/>
      <c r="H7" s="95" t="s">
        <v>207</v>
      </c>
      <c r="I7" s="984"/>
      <c r="J7" s="984"/>
      <c r="K7" s="984"/>
      <c r="L7" s="984"/>
      <c r="M7" s="984"/>
      <c r="N7" s="984"/>
      <c r="O7" s="984"/>
      <c r="P7" s="984"/>
      <c r="Q7" s="984"/>
      <c r="R7" s="984"/>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6"/>
    </row>
    <row r="8" spans="1:50" ht="21" customHeight="1" x14ac:dyDescent="0.15">
      <c r="B8" s="953"/>
      <c r="C8" s="954"/>
      <c r="D8" s="954"/>
      <c r="E8" s="954"/>
      <c r="F8" s="954"/>
      <c r="G8" s="955"/>
      <c r="H8" s="918" t="s">
        <v>217</v>
      </c>
      <c r="I8" s="919"/>
      <c r="J8" s="919"/>
      <c r="K8" s="919"/>
      <c r="L8" s="919"/>
      <c r="M8" s="919"/>
      <c r="N8" s="919"/>
      <c r="O8" s="919"/>
      <c r="P8" s="919"/>
      <c r="Q8" s="919"/>
      <c r="R8" s="919"/>
      <c r="S8" s="919"/>
      <c r="T8" s="919"/>
      <c r="U8" s="919"/>
      <c r="V8" s="919"/>
      <c r="W8" s="919"/>
      <c r="X8" s="919"/>
      <c r="Y8" s="919"/>
      <c r="Z8" s="919"/>
      <c r="AA8" s="919"/>
      <c r="AB8" s="98"/>
      <c r="AC8" s="98"/>
      <c r="AD8" s="98"/>
      <c r="AE8" s="98"/>
      <c r="AF8" s="98"/>
      <c r="AG8" s="98"/>
      <c r="AH8" s="98"/>
      <c r="AI8" s="98"/>
      <c r="AJ8" s="98"/>
      <c r="AK8" s="98"/>
      <c r="AL8" s="98"/>
      <c r="AM8" s="98"/>
      <c r="AN8" s="98"/>
      <c r="AO8" s="98"/>
      <c r="AP8" s="98"/>
      <c r="AQ8" s="99"/>
    </row>
    <row r="9" spans="1:50" ht="21" customHeight="1" x14ac:dyDescent="0.15">
      <c r="B9" s="950" t="s">
        <v>448</v>
      </c>
      <c r="C9" s="1015"/>
      <c r="D9" s="1015"/>
      <c r="E9" s="1015"/>
      <c r="F9" s="1015"/>
      <c r="G9" s="1016"/>
      <c r="H9" s="93"/>
      <c r="I9" s="975" t="str">
        <f>入力ｼｰﾄ!C8</f>
        <v>熊本大学（黒髪南）○○○○○○○○○○○○工事</v>
      </c>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4"/>
    </row>
    <row r="10" spans="1:50" ht="21" customHeight="1" x14ac:dyDescent="0.15">
      <c r="B10" s="1017"/>
      <c r="C10" s="1018"/>
      <c r="D10" s="1018"/>
      <c r="E10" s="1018"/>
      <c r="F10" s="1018"/>
      <c r="G10" s="1019"/>
      <c r="H10" s="141"/>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142"/>
    </row>
    <row r="11" spans="1:50" ht="21" customHeight="1" x14ac:dyDescent="0.15">
      <c r="B11" s="962" t="s">
        <v>208</v>
      </c>
      <c r="C11" s="951"/>
      <c r="D11" s="951"/>
      <c r="E11" s="951"/>
      <c r="F11" s="951"/>
      <c r="G11" s="952"/>
      <c r="H11" s="962" t="s">
        <v>60</v>
      </c>
      <c r="I11" s="951"/>
      <c r="J11" s="1024"/>
      <c r="K11" s="951"/>
      <c r="L11" s="951"/>
      <c r="M11" s="951"/>
      <c r="N11" s="951"/>
      <c r="O11" s="951"/>
      <c r="P11" s="951"/>
      <c r="Q11" s="951"/>
      <c r="R11" s="951"/>
      <c r="S11" s="951"/>
      <c r="T11" s="951"/>
      <c r="U11" s="951"/>
      <c r="V11" s="952"/>
      <c r="W11" s="951" t="s">
        <v>209</v>
      </c>
      <c r="X11" s="951"/>
      <c r="Y11" s="951"/>
      <c r="Z11" s="951"/>
      <c r="AA11" s="951"/>
      <c r="AB11" s="952"/>
      <c r="AC11" s="1025"/>
      <c r="AD11" s="951"/>
      <c r="AE11" s="951"/>
      <c r="AF11" s="951"/>
      <c r="AG11" s="951"/>
      <c r="AH11" s="951"/>
      <c r="AI11" s="951"/>
      <c r="AJ11" s="951"/>
      <c r="AK11" s="951"/>
      <c r="AL11" s="951"/>
      <c r="AM11" s="951"/>
      <c r="AN11" s="951"/>
      <c r="AO11" s="951"/>
      <c r="AP11" s="951"/>
      <c r="AQ11" s="952"/>
    </row>
    <row r="12" spans="1:50" ht="21" customHeight="1" x14ac:dyDescent="0.15">
      <c r="B12" s="953"/>
      <c r="C12" s="954"/>
      <c r="D12" s="954"/>
      <c r="E12" s="954"/>
      <c r="F12" s="954"/>
      <c r="G12" s="955"/>
      <c r="H12" s="953" t="s">
        <v>210</v>
      </c>
      <c r="I12" s="954"/>
      <c r="J12" s="1026"/>
      <c r="K12" s="954"/>
      <c r="L12" s="954"/>
      <c r="M12" s="954"/>
      <c r="N12" s="954"/>
      <c r="O12" s="954"/>
      <c r="P12" s="954"/>
      <c r="Q12" s="954"/>
      <c r="R12" s="954"/>
      <c r="S12" s="954"/>
      <c r="T12" s="954"/>
      <c r="U12" s="954"/>
      <c r="V12" s="955"/>
      <c r="W12" s="954"/>
      <c r="X12" s="954"/>
      <c r="Y12" s="954"/>
      <c r="Z12" s="954"/>
      <c r="AA12" s="954"/>
      <c r="AB12" s="955"/>
      <c r="AC12" s="953"/>
      <c r="AD12" s="954"/>
      <c r="AE12" s="954"/>
      <c r="AF12" s="954"/>
      <c r="AG12" s="954"/>
      <c r="AH12" s="954"/>
      <c r="AI12" s="954"/>
      <c r="AJ12" s="954"/>
      <c r="AK12" s="954"/>
      <c r="AL12" s="954"/>
      <c r="AM12" s="954"/>
      <c r="AN12" s="954"/>
      <c r="AO12" s="954"/>
      <c r="AP12" s="954"/>
      <c r="AQ12" s="955"/>
    </row>
    <row r="14" spans="1:50" ht="18" customHeight="1" x14ac:dyDescent="0.15">
      <c r="B14" s="962" t="s">
        <v>177</v>
      </c>
      <c r="C14" s="951"/>
      <c r="D14" s="951"/>
      <c r="E14" s="951"/>
      <c r="F14" s="951"/>
      <c r="G14" s="952"/>
      <c r="H14" s="962" t="s">
        <v>412</v>
      </c>
      <c r="I14" s="951"/>
      <c r="J14" s="951"/>
      <c r="K14" s="951"/>
      <c r="L14" s="951"/>
      <c r="M14" s="951"/>
      <c r="N14" s="951"/>
      <c r="O14" s="951"/>
      <c r="P14" s="951"/>
      <c r="Q14" s="951"/>
      <c r="R14" s="951"/>
      <c r="S14" s="952"/>
      <c r="T14" s="962" t="s">
        <v>179</v>
      </c>
      <c r="U14" s="951"/>
      <c r="V14" s="951"/>
      <c r="W14" s="951"/>
      <c r="X14" s="951"/>
      <c r="Y14" s="951"/>
      <c r="Z14" s="951"/>
      <c r="AA14" s="951"/>
      <c r="AB14" s="951"/>
      <c r="AC14" s="951"/>
      <c r="AD14" s="951"/>
      <c r="AE14" s="952"/>
      <c r="AF14" s="962" t="s">
        <v>180</v>
      </c>
      <c r="AG14" s="951"/>
      <c r="AH14" s="951"/>
      <c r="AI14" s="951"/>
      <c r="AJ14" s="951"/>
      <c r="AK14" s="951"/>
      <c r="AL14" s="951"/>
      <c r="AM14" s="951"/>
      <c r="AN14" s="951"/>
      <c r="AO14" s="951"/>
      <c r="AP14" s="951"/>
      <c r="AQ14" s="952"/>
      <c r="AS14" s="81"/>
    </row>
    <row r="15" spans="1:50" ht="18" customHeight="1" x14ac:dyDescent="0.15">
      <c r="B15" s="963"/>
      <c r="C15" s="964"/>
      <c r="D15" s="964"/>
      <c r="E15" s="964"/>
      <c r="F15" s="964"/>
      <c r="G15" s="965"/>
      <c r="H15" s="944"/>
      <c r="I15" s="945"/>
      <c r="J15" s="945"/>
      <c r="K15" s="945"/>
      <c r="L15" s="945"/>
      <c r="M15" s="945"/>
      <c r="N15" s="945"/>
      <c r="O15" s="945"/>
      <c r="P15" s="945"/>
      <c r="Q15" s="984" t="s">
        <v>181</v>
      </c>
      <c r="R15" s="984"/>
      <c r="S15" s="988"/>
      <c r="T15" s="962" t="s">
        <v>182</v>
      </c>
      <c r="U15" s="951"/>
      <c r="V15" s="89"/>
      <c r="W15" s="957" t="s">
        <v>183</v>
      </c>
      <c r="X15" s="957"/>
      <c r="Y15" s="957" t="s">
        <v>184</v>
      </c>
      <c r="Z15" s="947"/>
      <c r="AA15" s="947"/>
      <c r="AB15" s="947"/>
      <c r="AC15" s="947"/>
      <c r="AD15" s="947"/>
      <c r="AE15" s="958" t="s">
        <v>185</v>
      </c>
      <c r="AF15" s="956" t="s">
        <v>201</v>
      </c>
      <c r="AG15" s="957"/>
      <c r="AH15" s="957"/>
      <c r="AI15" s="957"/>
      <c r="AJ15" s="957"/>
      <c r="AK15" s="957"/>
      <c r="AL15" s="957"/>
      <c r="AM15" s="957"/>
      <c r="AN15" s="957"/>
      <c r="AO15" s="957"/>
      <c r="AP15" s="957"/>
      <c r="AQ15" s="958"/>
      <c r="AR15" s="81"/>
      <c r="AS15" s="81"/>
    </row>
    <row r="16" spans="1:50" ht="18" customHeight="1" x14ac:dyDescent="0.15">
      <c r="B16" s="963"/>
      <c r="C16" s="964"/>
      <c r="D16" s="964"/>
      <c r="E16" s="964"/>
      <c r="F16" s="964"/>
      <c r="G16" s="965"/>
      <c r="H16" s="977"/>
      <c r="I16" s="978"/>
      <c r="J16" s="978"/>
      <c r="K16" s="978"/>
      <c r="L16" s="978"/>
      <c r="M16" s="978"/>
      <c r="N16" s="978"/>
      <c r="O16" s="978"/>
      <c r="P16" s="978"/>
      <c r="Q16" s="973"/>
      <c r="R16" s="973"/>
      <c r="S16" s="974"/>
      <c r="T16" s="959" t="s">
        <v>186</v>
      </c>
      <c r="U16" s="960"/>
      <c r="V16" s="92"/>
      <c r="W16" s="960" t="s">
        <v>187</v>
      </c>
      <c r="X16" s="960"/>
      <c r="Y16" s="960"/>
      <c r="Z16" s="948"/>
      <c r="AA16" s="948"/>
      <c r="AB16" s="948"/>
      <c r="AC16" s="948"/>
      <c r="AD16" s="948"/>
      <c r="AE16" s="961"/>
      <c r="AF16" s="959"/>
      <c r="AG16" s="960"/>
      <c r="AH16" s="960"/>
      <c r="AI16" s="960"/>
      <c r="AJ16" s="960"/>
      <c r="AK16" s="960"/>
      <c r="AL16" s="960"/>
      <c r="AM16" s="960"/>
      <c r="AN16" s="960"/>
      <c r="AO16" s="960"/>
      <c r="AP16" s="960"/>
      <c r="AQ16" s="961"/>
      <c r="AR16" s="81"/>
      <c r="AS16" s="81"/>
    </row>
    <row r="17" spans="2:55" ht="18" customHeight="1" x14ac:dyDescent="0.15">
      <c r="B17" s="963"/>
      <c r="C17" s="964"/>
      <c r="D17" s="964"/>
      <c r="E17" s="964"/>
      <c r="F17" s="964"/>
      <c r="G17" s="965"/>
      <c r="H17" s="944"/>
      <c r="I17" s="945"/>
      <c r="J17" s="945"/>
      <c r="K17" s="945"/>
      <c r="L17" s="945"/>
      <c r="M17" s="945"/>
      <c r="N17" s="945"/>
      <c r="O17" s="945"/>
      <c r="P17" s="945"/>
      <c r="Q17" s="989" t="s">
        <v>181</v>
      </c>
      <c r="R17" s="989"/>
      <c r="S17" s="990"/>
      <c r="T17" s="962" t="s">
        <v>182</v>
      </c>
      <c r="U17" s="951"/>
      <c r="V17" s="89"/>
      <c r="W17" s="957" t="s">
        <v>183</v>
      </c>
      <c r="X17" s="957"/>
      <c r="Y17" s="957" t="s">
        <v>184</v>
      </c>
      <c r="Z17" s="947"/>
      <c r="AA17" s="947"/>
      <c r="AB17" s="947"/>
      <c r="AC17" s="947"/>
      <c r="AD17" s="947"/>
      <c r="AE17" s="958" t="s">
        <v>185</v>
      </c>
      <c r="AF17" s="956" t="s">
        <v>201</v>
      </c>
      <c r="AG17" s="957"/>
      <c r="AH17" s="957"/>
      <c r="AI17" s="957"/>
      <c r="AJ17" s="957"/>
      <c r="AK17" s="957"/>
      <c r="AL17" s="957"/>
      <c r="AM17" s="957"/>
      <c r="AN17" s="957"/>
      <c r="AO17" s="957"/>
      <c r="AP17" s="957"/>
      <c r="AQ17" s="958"/>
    </row>
    <row r="18" spans="2:55" ht="18" customHeight="1" x14ac:dyDescent="0.15">
      <c r="B18" s="953"/>
      <c r="C18" s="954"/>
      <c r="D18" s="954"/>
      <c r="E18" s="954"/>
      <c r="F18" s="954"/>
      <c r="G18" s="955"/>
      <c r="H18" s="977"/>
      <c r="I18" s="978"/>
      <c r="J18" s="978"/>
      <c r="K18" s="978"/>
      <c r="L18" s="978"/>
      <c r="M18" s="978"/>
      <c r="N18" s="978"/>
      <c r="O18" s="978"/>
      <c r="P18" s="978"/>
      <c r="Q18" s="987"/>
      <c r="R18" s="987"/>
      <c r="S18" s="991"/>
      <c r="T18" s="959" t="s">
        <v>186</v>
      </c>
      <c r="U18" s="960"/>
      <c r="V18" s="92"/>
      <c r="W18" s="960" t="s">
        <v>187</v>
      </c>
      <c r="X18" s="960"/>
      <c r="Y18" s="960"/>
      <c r="Z18" s="948"/>
      <c r="AA18" s="948"/>
      <c r="AB18" s="948"/>
      <c r="AC18" s="948"/>
      <c r="AD18" s="948"/>
      <c r="AE18" s="961"/>
      <c r="AF18" s="959"/>
      <c r="AG18" s="960"/>
      <c r="AH18" s="960"/>
      <c r="AI18" s="960"/>
      <c r="AJ18" s="960"/>
      <c r="AK18" s="960"/>
      <c r="AL18" s="960"/>
      <c r="AM18" s="960"/>
      <c r="AN18" s="960"/>
      <c r="AO18" s="960"/>
      <c r="AP18" s="960"/>
      <c r="AQ18" s="961"/>
    </row>
    <row r="19" spans="2:55" x14ac:dyDescent="0.15">
      <c r="T19" s="81"/>
      <c r="U19" s="81"/>
      <c r="V19" s="81"/>
      <c r="W19" s="81"/>
      <c r="X19" s="81"/>
      <c r="Y19" s="81"/>
      <c r="Z19" s="81"/>
      <c r="AA19" s="81"/>
      <c r="AB19" s="81"/>
      <c r="AC19" s="81"/>
      <c r="AD19" s="81"/>
      <c r="AE19" s="81"/>
      <c r="AF19" s="81"/>
      <c r="AG19" s="81"/>
    </row>
    <row r="20" spans="2:55" ht="21" customHeight="1" x14ac:dyDescent="0.15">
      <c r="B20" s="983" t="s">
        <v>395</v>
      </c>
      <c r="C20" s="949"/>
      <c r="D20" s="949"/>
      <c r="E20" s="949"/>
      <c r="F20" s="949"/>
      <c r="G20" s="949"/>
      <c r="H20" s="983" t="s">
        <v>396</v>
      </c>
      <c r="I20" s="949"/>
      <c r="J20" s="949"/>
      <c r="K20" s="949"/>
      <c r="L20" s="930" t="s">
        <v>398</v>
      </c>
      <c r="M20" s="931"/>
      <c r="N20" s="931"/>
      <c r="O20" s="931"/>
      <c r="P20" s="931"/>
      <c r="Q20" s="931"/>
      <c r="R20" s="931"/>
      <c r="S20" s="931"/>
      <c r="T20" s="931"/>
      <c r="U20" s="932"/>
      <c r="V20" s="930" t="s">
        <v>399</v>
      </c>
      <c r="W20" s="931"/>
      <c r="X20" s="931"/>
      <c r="Y20" s="931"/>
      <c r="Z20" s="931"/>
      <c r="AA20" s="931"/>
      <c r="AB20" s="931"/>
      <c r="AC20" s="931"/>
      <c r="AD20" s="931"/>
      <c r="AE20" s="931"/>
      <c r="AF20" s="932"/>
      <c r="AG20" s="930" t="s">
        <v>400</v>
      </c>
      <c r="AH20" s="931"/>
      <c r="AI20" s="931"/>
      <c r="AJ20" s="931"/>
      <c r="AK20" s="931"/>
      <c r="AL20" s="931"/>
      <c r="AM20" s="931"/>
      <c r="AN20" s="931"/>
      <c r="AO20" s="931"/>
      <c r="AP20" s="931"/>
      <c r="AQ20" s="932"/>
    </row>
    <row r="21" spans="2:55" ht="15.95" customHeight="1" x14ac:dyDescent="0.15">
      <c r="B21" s="983"/>
      <c r="C21" s="949"/>
      <c r="D21" s="949"/>
      <c r="E21" s="949"/>
      <c r="F21" s="949"/>
      <c r="G21" s="949"/>
      <c r="H21" s="983"/>
      <c r="I21" s="949"/>
      <c r="J21" s="949"/>
      <c r="K21" s="949"/>
      <c r="L21" s="138"/>
      <c r="M21" s="951" t="s">
        <v>401</v>
      </c>
      <c r="N21" s="951"/>
      <c r="O21" s="951"/>
      <c r="P21" s="951"/>
      <c r="Q21" s="951" t="s">
        <v>402</v>
      </c>
      <c r="R21" s="951"/>
      <c r="S21" s="951"/>
      <c r="T21" s="951"/>
      <c r="U21" s="140"/>
      <c r="V21" s="138"/>
      <c r="W21" s="951" t="s">
        <v>450</v>
      </c>
      <c r="X21" s="951"/>
      <c r="Y21" s="951"/>
      <c r="Z21" s="951"/>
      <c r="AA21" s="139"/>
      <c r="AB21" s="984" t="s">
        <v>451</v>
      </c>
      <c r="AC21" s="984"/>
      <c r="AD21" s="984"/>
      <c r="AE21" s="984"/>
      <c r="AF21" s="140"/>
      <c r="AG21" s="138"/>
      <c r="AH21" s="951" t="s">
        <v>450</v>
      </c>
      <c r="AI21" s="951"/>
      <c r="AJ21" s="951"/>
      <c r="AK21" s="951"/>
      <c r="AL21" s="139"/>
      <c r="AM21" s="984" t="s">
        <v>451</v>
      </c>
      <c r="AN21" s="984"/>
      <c r="AO21" s="984"/>
      <c r="AP21" s="984"/>
      <c r="AQ21" s="140"/>
      <c r="AS21" s="84" t="s">
        <v>46</v>
      </c>
      <c r="AT21" s="144" t="s">
        <v>416</v>
      </c>
    </row>
    <row r="22" spans="2:55" ht="15.95" customHeight="1" x14ac:dyDescent="0.15">
      <c r="B22" s="949"/>
      <c r="C22" s="949"/>
      <c r="D22" s="949"/>
      <c r="E22" s="949"/>
      <c r="F22" s="949"/>
      <c r="G22" s="949"/>
      <c r="H22" s="949"/>
      <c r="I22" s="949"/>
      <c r="J22" s="949"/>
      <c r="K22" s="949"/>
      <c r="L22" s="953"/>
      <c r="M22" s="954"/>
      <c r="N22" s="954"/>
      <c r="O22" s="954" t="s">
        <v>403</v>
      </c>
      <c r="P22" s="954"/>
      <c r="Q22" s="954"/>
      <c r="R22" s="954"/>
      <c r="S22" s="954"/>
      <c r="T22" s="954"/>
      <c r="U22" s="955"/>
      <c r="V22" s="953"/>
      <c r="W22" s="954"/>
      <c r="X22" s="954"/>
      <c r="Y22" s="954" t="s">
        <v>403</v>
      </c>
      <c r="Z22" s="954"/>
      <c r="AA22" s="954"/>
      <c r="AB22" s="954"/>
      <c r="AC22" s="954"/>
      <c r="AD22" s="954"/>
      <c r="AE22" s="954"/>
      <c r="AF22" s="955"/>
      <c r="AG22" s="953"/>
      <c r="AH22" s="954"/>
      <c r="AI22" s="954"/>
      <c r="AJ22" s="954" t="s">
        <v>403</v>
      </c>
      <c r="AK22" s="954"/>
      <c r="AL22" s="954"/>
      <c r="AM22" s="954"/>
      <c r="AN22" s="954"/>
      <c r="AO22" s="954"/>
      <c r="AP22" s="954"/>
      <c r="AQ22" s="955"/>
    </row>
    <row r="23" spans="2:55" ht="21" customHeight="1" x14ac:dyDescent="0.15">
      <c r="B23" s="949"/>
      <c r="C23" s="949"/>
      <c r="D23" s="949"/>
      <c r="E23" s="949"/>
      <c r="F23" s="949"/>
      <c r="G23" s="949"/>
      <c r="H23" s="983" t="s">
        <v>397</v>
      </c>
      <c r="I23" s="949"/>
      <c r="J23" s="949"/>
      <c r="K23" s="949"/>
      <c r="L23" s="949" t="s">
        <v>407</v>
      </c>
      <c r="M23" s="949"/>
      <c r="N23" s="949"/>
      <c r="O23" s="949"/>
      <c r="P23" s="949"/>
      <c r="Q23" s="949"/>
      <c r="R23" s="949"/>
      <c r="S23" s="949"/>
      <c r="T23" s="949" t="s">
        <v>398</v>
      </c>
      <c r="U23" s="949"/>
      <c r="V23" s="949"/>
      <c r="W23" s="949"/>
      <c r="X23" s="949"/>
      <c r="Y23" s="949"/>
      <c r="Z23" s="949"/>
      <c r="AA23" s="949"/>
      <c r="AB23" s="949" t="s">
        <v>399</v>
      </c>
      <c r="AC23" s="949"/>
      <c r="AD23" s="949"/>
      <c r="AE23" s="949"/>
      <c r="AF23" s="949"/>
      <c r="AG23" s="949"/>
      <c r="AH23" s="949"/>
      <c r="AI23" s="949"/>
      <c r="AJ23" s="949" t="s">
        <v>400</v>
      </c>
      <c r="AK23" s="949"/>
      <c r="AL23" s="949"/>
      <c r="AM23" s="949"/>
      <c r="AN23" s="949"/>
      <c r="AO23" s="949"/>
      <c r="AP23" s="949"/>
      <c r="AQ23" s="949"/>
    </row>
    <row r="24" spans="2:55" ht="21" customHeight="1" x14ac:dyDescent="0.15">
      <c r="B24" s="949"/>
      <c r="C24" s="949"/>
      <c r="D24" s="949"/>
      <c r="E24" s="949"/>
      <c r="F24" s="949"/>
      <c r="G24" s="949"/>
      <c r="H24" s="949"/>
      <c r="I24" s="949"/>
      <c r="J24" s="949"/>
      <c r="K24" s="949"/>
      <c r="L24" s="949"/>
      <c r="M24" s="949"/>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c r="AL24" s="949"/>
      <c r="AM24" s="949"/>
      <c r="AN24" s="949"/>
      <c r="AO24" s="949"/>
      <c r="AP24" s="949"/>
      <c r="AQ24" s="949"/>
      <c r="AS24" s="84" t="s">
        <v>46</v>
      </c>
      <c r="AT24" s="144" t="s">
        <v>417</v>
      </c>
    </row>
    <row r="25" spans="2:55" ht="11.25" customHeight="1" x14ac:dyDescent="0.15">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S25" s="84"/>
    </row>
    <row r="26" spans="2:55" ht="27" customHeight="1" x14ac:dyDescent="0.15">
      <c r="B26" s="956" t="s">
        <v>218</v>
      </c>
      <c r="C26" s="937"/>
      <c r="D26" s="937"/>
      <c r="E26" s="937"/>
      <c r="F26" s="937"/>
      <c r="G26" s="938"/>
      <c r="H26" s="995"/>
      <c r="I26" s="996"/>
      <c r="J26" s="996"/>
      <c r="K26" s="996"/>
      <c r="L26" s="996"/>
      <c r="M26" s="996"/>
      <c r="N26" s="996"/>
      <c r="O26" s="996"/>
      <c r="P26" s="996"/>
      <c r="Q26" s="996"/>
      <c r="R26" s="996"/>
      <c r="S26" s="996"/>
      <c r="T26" s="996"/>
      <c r="U26" s="996"/>
      <c r="V26" s="996"/>
      <c r="W26" s="966" t="s">
        <v>220</v>
      </c>
      <c r="X26" s="967"/>
      <c r="Y26" s="967"/>
      <c r="Z26" s="967"/>
      <c r="AA26" s="967"/>
      <c r="AB26" s="968"/>
      <c r="AC26" s="969"/>
      <c r="AD26" s="970"/>
      <c r="AE26" s="970"/>
      <c r="AF26" s="970"/>
      <c r="AG26" s="970"/>
      <c r="AH26" s="970"/>
      <c r="AI26" s="970"/>
      <c r="AJ26" s="970"/>
      <c r="AK26" s="970"/>
      <c r="AL26" s="970"/>
      <c r="AM26" s="970"/>
      <c r="AN26" s="970"/>
      <c r="AO26" s="970"/>
      <c r="AP26" s="970"/>
      <c r="AQ26" s="971"/>
      <c r="AS26" s="81"/>
      <c r="AT26" s="87"/>
      <c r="AU26" s="87"/>
      <c r="AV26" s="87"/>
      <c r="AW26" s="87"/>
      <c r="AX26" s="87"/>
      <c r="AY26" s="87"/>
      <c r="AZ26" s="87"/>
      <c r="BA26" s="87"/>
      <c r="BB26" s="87"/>
      <c r="BC26" s="87"/>
    </row>
    <row r="27" spans="2:55" ht="27" customHeight="1" x14ac:dyDescent="0.15">
      <c r="B27" s="102"/>
      <c r="C27" s="966" t="s">
        <v>202</v>
      </c>
      <c r="D27" s="931"/>
      <c r="E27" s="931"/>
      <c r="F27" s="931"/>
      <c r="G27" s="932"/>
      <c r="H27" s="969"/>
      <c r="I27" s="970"/>
      <c r="J27" s="970"/>
      <c r="K27" s="970"/>
      <c r="L27" s="970"/>
      <c r="M27" s="970"/>
      <c r="N27" s="970"/>
      <c r="O27" s="970"/>
      <c r="P27" s="970"/>
      <c r="Q27" s="970"/>
      <c r="R27" s="970"/>
      <c r="S27" s="970"/>
      <c r="T27" s="970"/>
      <c r="U27" s="970"/>
      <c r="V27" s="970"/>
      <c r="W27" s="966" t="s">
        <v>221</v>
      </c>
      <c r="X27" s="967"/>
      <c r="Y27" s="967"/>
      <c r="Z27" s="967"/>
      <c r="AA27" s="967"/>
      <c r="AB27" s="968"/>
      <c r="AC27" s="1001"/>
      <c r="AD27" s="1002"/>
      <c r="AE27" s="1002"/>
      <c r="AF27" s="1002"/>
      <c r="AG27" s="1002"/>
      <c r="AH27" s="1002"/>
      <c r="AI27" s="1002"/>
      <c r="AJ27" s="1002"/>
      <c r="AK27" s="1002"/>
      <c r="AL27" s="1002"/>
      <c r="AM27" s="1002"/>
      <c r="AN27" s="1002"/>
      <c r="AO27" s="1002"/>
      <c r="AP27" s="1002"/>
      <c r="AQ27" s="1003"/>
      <c r="AR27" s="81"/>
      <c r="AS27" s="81"/>
      <c r="AT27" s="87"/>
      <c r="AU27" s="87"/>
      <c r="AV27" s="87"/>
      <c r="AW27" s="87"/>
      <c r="AX27" s="87"/>
      <c r="AY27" s="87"/>
      <c r="AZ27" s="87"/>
      <c r="BA27" s="87"/>
      <c r="BB27" s="87"/>
      <c r="BC27" s="87"/>
    </row>
    <row r="28" spans="2:55" ht="13.5" customHeight="1" x14ac:dyDescent="0.15">
      <c r="B28" s="956" t="s">
        <v>447</v>
      </c>
      <c r="C28" s="957"/>
      <c r="D28" s="957"/>
      <c r="E28" s="957"/>
      <c r="F28" s="957"/>
      <c r="G28" s="958"/>
      <c r="H28" s="956" t="s">
        <v>429</v>
      </c>
      <c r="I28" s="957"/>
      <c r="J28" s="957"/>
      <c r="K28" s="957"/>
      <c r="L28" s="989"/>
      <c r="M28" s="989"/>
      <c r="N28" s="989"/>
      <c r="O28" s="989"/>
      <c r="P28" s="989"/>
      <c r="Q28" s="989"/>
      <c r="R28" s="989"/>
      <c r="S28" s="989"/>
      <c r="T28" s="989"/>
      <c r="U28" s="989"/>
      <c r="V28" s="990"/>
      <c r="W28" s="992" t="s">
        <v>222</v>
      </c>
      <c r="X28" s="947"/>
      <c r="Y28" s="947"/>
      <c r="Z28" s="947"/>
      <c r="AA28" s="947"/>
      <c r="AB28" s="1004"/>
      <c r="AC28" s="995"/>
      <c r="AD28" s="996"/>
      <c r="AE28" s="996"/>
      <c r="AF28" s="996"/>
      <c r="AG28" s="996"/>
      <c r="AH28" s="996"/>
      <c r="AI28" s="996"/>
      <c r="AJ28" s="996"/>
      <c r="AK28" s="996"/>
      <c r="AL28" s="996"/>
      <c r="AM28" s="996"/>
      <c r="AN28" s="996"/>
      <c r="AO28" s="996"/>
      <c r="AP28" s="996"/>
      <c r="AQ28" s="997"/>
      <c r="AR28" s="81"/>
      <c r="AS28" s="81"/>
    </row>
    <row r="29" spans="2:55" ht="13.5" customHeight="1" x14ac:dyDescent="0.15">
      <c r="B29" s="1021"/>
      <c r="C29" s="1022"/>
      <c r="D29" s="1022"/>
      <c r="E29" s="1022"/>
      <c r="F29" s="1022"/>
      <c r="G29" s="1023"/>
      <c r="H29" s="959" t="s">
        <v>219</v>
      </c>
      <c r="I29" s="960"/>
      <c r="J29" s="960"/>
      <c r="K29" s="960"/>
      <c r="L29" s="987"/>
      <c r="M29" s="987"/>
      <c r="N29" s="987"/>
      <c r="O29" s="987"/>
      <c r="P29" s="987"/>
      <c r="Q29" s="987"/>
      <c r="R29" s="987"/>
      <c r="S29" s="987"/>
      <c r="T29" s="987"/>
      <c r="U29" s="987"/>
      <c r="V29" s="991"/>
      <c r="W29" s="979"/>
      <c r="X29" s="948"/>
      <c r="Y29" s="948"/>
      <c r="Z29" s="948"/>
      <c r="AA29" s="948"/>
      <c r="AB29" s="980"/>
      <c r="AC29" s="998"/>
      <c r="AD29" s="999"/>
      <c r="AE29" s="999"/>
      <c r="AF29" s="999"/>
      <c r="AG29" s="999"/>
      <c r="AH29" s="999"/>
      <c r="AI29" s="999"/>
      <c r="AJ29" s="999"/>
      <c r="AK29" s="999"/>
      <c r="AL29" s="999"/>
      <c r="AM29" s="999"/>
      <c r="AN29" s="999"/>
      <c r="AO29" s="999"/>
      <c r="AP29" s="999"/>
      <c r="AQ29" s="1000"/>
      <c r="AR29" s="81"/>
      <c r="AS29" s="81"/>
    </row>
    <row r="30" spans="2:55" ht="27" customHeight="1" x14ac:dyDescent="0.15">
      <c r="B30" s="102"/>
      <c r="C30" s="930" t="s">
        <v>211</v>
      </c>
      <c r="D30" s="931"/>
      <c r="E30" s="931"/>
      <c r="F30" s="931"/>
      <c r="G30" s="932"/>
      <c r="H30" s="969"/>
      <c r="I30" s="970"/>
      <c r="J30" s="970"/>
      <c r="K30" s="970"/>
      <c r="L30" s="970"/>
      <c r="M30" s="970"/>
      <c r="N30" s="970"/>
      <c r="O30" s="970"/>
      <c r="P30" s="970"/>
      <c r="Q30" s="970"/>
      <c r="R30" s="970"/>
      <c r="S30" s="970"/>
      <c r="T30" s="970"/>
      <c r="U30" s="970"/>
      <c r="V30" s="971"/>
      <c r="W30" s="992" t="s">
        <v>197</v>
      </c>
      <c r="X30" s="993"/>
      <c r="Y30" s="993"/>
      <c r="Z30" s="993"/>
      <c r="AA30" s="993"/>
      <c r="AB30" s="994"/>
      <c r="AC30" s="1001"/>
      <c r="AD30" s="1002"/>
      <c r="AE30" s="1002"/>
      <c r="AF30" s="1002"/>
      <c r="AG30" s="1002"/>
      <c r="AH30" s="1002"/>
      <c r="AI30" s="1002"/>
      <c r="AJ30" s="1002"/>
      <c r="AK30" s="1002"/>
      <c r="AL30" s="1002"/>
      <c r="AM30" s="1002"/>
      <c r="AN30" s="1002"/>
      <c r="AO30" s="1002"/>
      <c r="AP30" s="1002"/>
      <c r="AQ30" s="1003"/>
      <c r="AR30" s="81"/>
      <c r="AS30" s="81"/>
    </row>
    <row r="31" spans="2:55" ht="27" customHeight="1" x14ac:dyDescent="0.15">
      <c r="B31" s="88"/>
      <c r="C31" s="88"/>
      <c r="D31" s="88"/>
      <c r="E31" s="88"/>
      <c r="F31" s="88"/>
      <c r="G31" s="88"/>
      <c r="H31" s="88"/>
      <c r="I31" s="88"/>
      <c r="J31" s="88"/>
      <c r="K31" s="88"/>
      <c r="L31" s="88"/>
      <c r="M31" s="88"/>
      <c r="N31" s="88"/>
      <c r="O31" s="88"/>
      <c r="P31" s="88"/>
      <c r="Q31" s="88"/>
      <c r="R31" s="88"/>
      <c r="S31" s="88"/>
      <c r="T31" s="88"/>
      <c r="U31" s="88"/>
      <c r="V31" s="88"/>
      <c r="W31" s="981"/>
      <c r="X31" s="966" t="s">
        <v>211</v>
      </c>
      <c r="Y31" s="967"/>
      <c r="Z31" s="967"/>
      <c r="AA31" s="967"/>
      <c r="AB31" s="968"/>
      <c r="AC31" s="969"/>
      <c r="AD31" s="970"/>
      <c r="AE31" s="970"/>
      <c r="AF31" s="970"/>
      <c r="AG31" s="970"/>
      <c r="AH31" s="970"/>
      <c r="AI31" s="970"/>
      <c r="AJ31" s="970"/>
      <c r="AK31" s="970"/>
      <c r="AL31" s="970"/>
      <c r="AM31" s="970"/>
      <c r="AN31" s="970"/>
      <c r="AO31" s="970"/>
      <c r="AP31" s="970"/>
      <c r="AQ31" s="971"/>
    </row>
    <row r="32" spans="2:55" ht="27" customHeight="1" x14ac:dyDescent="0.15">
      <c r="W32" s="982"/>
      <c r="X32" s="966" t="s">
        <v>212</v>
      </c>
      <c r="Y32" s="967"/>
      <c r="Z32" s="967"/>
      <c r="AA32" s="967"/>
      <c r="AB32" s="968"/>
      <c r="AC32" s="969"/>
      <c r="AD32" s="970"/>
      <c r="AE32" s="970"/>
      <c r="AF32" s="970"/>
      <c r="AG32" s="970"/>
      <c r="AH32" s="970"/>
      <c r="AI32" s="970"/>
      <c r="AJ32" s="970"/>
      <c r="AK32" s="970"/>
      <c r="AL32" s="970"/>
      <c r="AM32" s="970"/>
      <c r="AN32" s="970"/>
      <c r="AO32" s="970"/>
      <c r="AP32" s="970"/>
      <c r="AQ32" s="971"/>
    </row>
    <row r="34" spans="2:43" ht="27.95" customHeight="1" x14ac:dyDescent="0.15">
      <c r="B34" s="1006" t="s">
        <v>572</v>
      </c>
      <c r="C34" s="1007"/>
      <c r="D34" s="1007"/>
      <c r="E34" s="1007"/>
      <c r="F34" s="1007"/>
      <c r="G34" s="1007"/>
      <c r="H34" s="1007"/>
      <c r="I34" s="1008"/>
      <c r="J34" s="930" t="s">
        <v>573</v>
      </c>
      <c r="K34" s="931"/>
      <c r="L34" s="931"/>
      <c r="M34" s="931"/>
      <c r="N34" s="931"/>
      <c r="O34" s="932"/>
      <c r="P34" s="966" t="s">
        <v>574</v>
      </c>
      <c r="Q34" s="967"/>
      <c r="R34" s="967"/>
      <c r="S34" s="967"/>
      <c r="T34" s="967"/>
      <c r="U34" s="967"/>
      <c r="V34" s="967"/>
      <c r="W34" s="968"/>
      <c r="X34" s="930" t="s">
        <v>573</v>
      </c>
      <c r="Y34" s="931"/>
      <c r="Z34" s="931"/>
      <c r="AA34" s="931"/>
      <c r="AB34" s="931"/>
      <c r="AC34" s="932"/>
      <c r="AD34" s="966" t="s">
        <v>575</v>
      </c>
      <c r="AE34" s="967"/>
      <c r="AF34" s="967"/>
      <c r="AG34" s="967"/>
      <c r="AH34" s="967"/>
      <c r="AI34" s="967"/>
      <c r="AJ34" s="967"/>
      <c r="AK34" s="968"/>
      <c r="AL34" s="930" t="s">
        <v>573</v>
      </c>
      <c r="AM34" s="931"/>
      <c r="AN34" s="931"/>
      <c r="AO34" s="931"/>
      <c r="AP34" s="931"/>
      <c r="AQ34" s="932"/>
    </row>
    <row r="37" spans="2:43" x14ac:dyDescent="0.15">
      <c r="L37" s="81"/>
      <c r="M37" s="81"/>
      <c r="N37" s="81"/>
      <c r="O37" s="81"/>
      <c r="P37" s="81"/>
      <c r="Q37" s="81"/>
      <c r="R37" s="81"/>
      <c r="S37" s="81"/>
      <c r="T37" s="81"/>
      <c r="U37" s="81"/>
      <c r="V37" s="81"/>
      <c r="W37" s="81"/>
      <c r="X37" s="81"/>
      <c r="Y37" s="81"/>
      <c r="Z37" s="81"/>
      <c r="AA37" s="81"/>
      <c r="AB37" s="81"/>
      <c r="AC37" s="81"/>
      <c r="AD37" s="81"/>
      <c r="AE37" s="81"/>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01">
    <mergeCell ref="B34:I34"/>
    <mergeCell ref="J34:O34"/>
    <mergeCell ref="P34:W34"/>
    <mergeCell ref="X34:AC34"/>
    <mergeCell ref="AD34:AK34"/>
    <mergeCell ref="AL34:AQ34"/>
    <mergeCell ref="B20:G24"/>
    <mergeCell ref="L20:U20"/>
    <mergeCell ref="V20:AF20"/>
    <mergeCell ref="AG22:AI22"/>
    <mergeCell ref="AJ22:AN22"/>
    <mergeCell ref="M21:P21"/>
    <mergeCell ref="Q21:T21"/>
    <mergeCell ref="AJ24:AQ24"/>
    <mergeCell ref="AO22:AQ22"/>
    <mergeCell ref="H23:K24"/>
    <mergeCell ref="W21:Z21"/>
    <mergeCell ref="AB21:AE21"/>
    <mergeCell ref="AB24:AI24"/>
    <mergeCell ref="V22:X22"/>
    <mergeCell ref="Y22:AC22"/>
    <mergeCell ref="X31:AB31"/>
    <mergeCell ref="W31:W32"/>
    <mergeCell ref="AC32:AQ32"/>
    <mergeCell ref="I9:AP10"/>
    <mergeCell ref="W6:AB6"/>
    <mergeCell ref="Z15:AD16"/>
    <mergeCell ref="B6:G6"/>
    <mergeCell ref="AC6:AQ6"/>
    <mergeCell ref="H6:V6"/>
    <mergeCell ref="B7:G8"/>
    <mergeCell ref="H8:I8"/>
    <mergeCell ref="J8:AA8"/>
    <mergeCell ref="B9:G10"/>
    <mergeCell ref="H14:S14"/>
    <mergeCell ref="T14:AE14"/>
    <mergeCell ref="AF14:AQ14"/>
    <mergeCell ref="H15:P16"/>
    <mergeCell ref="Q15:S16"/>
    <mergeCell ref="T15:U15"/>
    <mergeCell ref="W15:X15"/>
    <mergeCell ref="Y15:Y16"/>
    <mergeCell ref="AF15:AQ16"/>
    <mergeCell ref="I7:O7"/>
    <mergeCell ref="P7:AP7"/>
    <mergeCell ref="B14:G18"/>
    <mergeCell ref="H17:P18"/>
    <mergeCell ref="Q17:S18"/>
    <mergeCell ref="B11:G12"/>
    <mergeCell ref="H11:I11"/>
    <mergeCell ref="J11:V11"/>
    <mergeCell ref="W11:AB12"/>
    <mergeCell ref="AH21:AK21"/>
    <mergeCell ref="AM21:AP21"/>
    <mergeCell ref="H20:K22"/>
    <mergeCell ref="AG20:AQ20"/>
    <mergeCell ref="AB23:AI23"/>
    <mergeCell ref="AC11:AQ12"/>
    <mergeCell ref="H12:I12"/>
    <mergeCell ref="J12:V12"/>
    <mergeCell ref="AE15:AE16"/>
    <mergeCell ref="AF17:AQ18"/>
    <mergeCell ref="AE17:AE18"/>
    <mergeCell ref="T18:U18"/>
    <mergeCell ref="W18:X18"/>
    <mergeCell ref="AD22:AF22"/>
    <mergeCell ref="T17:U17"/>
    <mergeCell ref="W17:X17"/>
    <mergeCell ref="Y17:Y18"/>
    <mergeCell ref="L22:N22"/>
    <mergeCell ref="O22:R22"/>
    <mergeCell ref="S22:U22"/>
    <mergeCell ref="C27:G27"/>
    <mergeCell ref="C30:G30"/>
    <mergeCell ref="AC28:AQ29"/>
    <mergeCell ref="W28:AB29"/>
    <mergeCell ref="L24:S24"/>
    <mergeCell ref="T23:AA23"/>
    <mergeCell ref="T24:AA24"/>
    <mergeCell ref="B26:G26"/>
    <mergeCell ref="B28:G29"/>
    <mergeCell ref="AC26:AQ26"/>
    <mergeCell ref="W26:AB26"/>
    <mergeCell ref="H30:V30"/>
    <mergeCell ref="L28:V29"/>
    <mergeCell ref="W30:AB30"/>
    <mergeCell ref="W27:AB27"/>
    <mergeCell ref="H26:V26"/>
    <mergeCell ref="H28:J28"/>
    <mergeCell ref="H29:J29"/>
    <mergeCell ref="H27:V27"/>
    <mergeCell ref="AC31:AQ31"/>
    <mergeCell ref="AC30:AQ30"/>
    <mergeCell ref="AC27:AQ27"/>
    <mergeCell ref="X32:AB32"/>
    <mergeCell ref="K28:K29"/>
    <mergeCell ref="Z17:AD18"/>
    <mergeCell ref="T16:U16"/>
    <mergeCell ref="W16:X16"/>
    <mergeCell ref="AJ23:AQ23"/>
    <mergeCell ref="L23:S23"/>
  </mergeCells>
  <phoneticPr fontId="2"/>
  <hyperlinks>
    <hyperlink ref="AT1" location="'工事書類一覧表 '!A1" display="一覧表へ" xr:uid="{563E85A4-64E3-4878-B00E-2DBC2BD88208}"/>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BC90"/>
  <sheetViews>
    <sheetView view="pageBreakPreview" zoomScaleNormal="100" zoomScaleSheetLayoutView="100" workbookViewId="0">
      <selection activeCell="X5" sqref="X5"/>
    </sheetView>
  </sheetViews>
  <sheetFormatPr defaultColWidth="2.125" defaultRowHeight="11.25" x14ac:dyDescent="0.15"/>
  <cols>
    <col min="1" max="16384" width="2.125" style="80"/>
  </cols>
  <sheetData>
    <row r="1" spans="1:50" ht="18" customHeight="1" x14ac:dyDescent="0.15">
      <c r="J1" s="81"/>
      <c r="K1" s="81"/>
      <c r="L1" s="81"/>
      <c r="M1" s="81"/>
      <c r="N1" s="81"/>
      <c r="O1" s="81"/>
      <c r="P1" s="81"/>
      <c r="Q1" s="81"/>
      <c r="R1" s="81"/>
      <c r="S1" s="81"/>
      <c r="T1" s="81"/>
      <c r="U1" s="81"/>
      <c r="V1" s="81"/>
      <c r="W1" s="81"/>
      <c r="X1" s="81"/>
      <c r="Y1" s="81"/>
      <c r="Z1" s="81"/>
      <c r="AA1" s="81"/>
      <c r="AB1" s="81"/>
      <c r="AF1" s="1005" t="s">
        <v>806</v>
      </c>
      <c r="AG1" s="1005"/>
      <c r="AH1" s="1005"/>
      <c r="AI1" s="1005"/>
      <c r="AJ1" s="1005"/>
      <c r="AK1" s="1005"/>
      <c r="AL1" s="1005"/>
      <c r="AM1" s="1005"/>
      <c r="AN1" s="1005"/>
      <c r="AO1" s="1005"/>
      <c r="AP1" s="1005"/>
      <c r="AQ1" s="1005"/>
      <c r="AR1" s="552"/>
      <c r="AT1" s="116" t="s">
        <v>718</v>
      </c>
      <c r="AU1" s="83"/>
      <c r="AV1" s="83"/>
      <c r="AW1" s="83"/>
      <c r="AX1" s="83"/>
    </row>
    <row r="2" spans="1:50" x14ac:dyDescent="0.15">
      <c r="AR2" s="81"/>
      <c r="AS2" s="84" t="s">
        <v>46</v>
      </c>
      <c r="AT2" s="85" t="s">
        <v>174</v>
      </c>
      <c r="AU2" s="86"/>
      <c r="AV2" s="86"/>
      <c r="AW2" s="86"/>
      <c r="AX2" s="86"/>
    </row>
    <row r="3" spans="1:50" ht="21" customHeight="1" x14ac:dyDescent="0.15">
      <c r="A3" s="882" t="s">
        <v>418</v>
      </c>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T3" s="84"/>
    </row>
    <row r="4" spans="1:50" x14ac:dyDescent="0.15">
      <c r="AR4" s="81"/>
    </row>
    <row r="5" spans="1:50" ht="14.1" customHeight="1" x14ac:dyDescent="0.15">
      <c r="B5" s="1030" t="s">
        <v>419</v>
      </c>
      <c r="C5" s="964"/>
      <c r="D5" s="964"/>
      <c r="E5" s="964"/>
      <c r="F5" s="964"/>
      <c r="G5" s="1031"/>
      <c r="H5" s="1031"/>
      <c r="I5" s="1031"/>
      <c r="J5" s="1031"/>
      <c r="K5" s="1031"/>
      <c r="L5" s="1031"/>
      <c r="M5" s="1031"/>
      <c r="N5" s="1031"/>
      <c r="O5" s="1031"/>
      <c r="P5" s="1031"/>
      <c r="Q5" s="1031"/>
      <c r="R5" s="1031"/>
      <c r="S5" s="1031"/>
      <c r="T5" s="1031"/>
      <c r="AR5" s="81"/>
      <c r="AS5" s="84" t="s">
        <v>46</v>
      </c>
      <c r="AT5" s="144" t="s">
        <v>439</v>
      </c>
    </row>
    <row r="6" spans="1:50" ht="14.1" customHeight="1" x14ac:dyDescent="0.15">
      <c r="B6" s="964"/>
      <c r="C6" s="964"/>
      <c r="D6" s="964"/>
      <c r="E6" s="964"/>
      <c r="F6" s="964"/>
      <c r="G6" s="1032"/>
      <c r="H6" s="1032"/>
      <c r="I6" s="1032"/>
      <c r="J6" s="1032"/>
      <c r="K6" s="1032"/>
      <c r="L6" s="1032"/>
      <c r="M6" s="1032"/>
      <c r="N6" s="1032"/>
      <c r="O6" s="1032"/>
      <c r="P6" s="1032"/>
      <c r="Q6" s="1032"/>
      <c r="R6" s="1032"/>
      <c r="S6" s="1032"/>
      <c r="T6" s="1032"/>
      <c r="U6" s="81"/>
      <c r="V6" s="81"/>
      <c r="W6" s="81"/>
      <c r="X6" s="81"/>
      <c r="Y6" s="81"/>
      <c r="Z6" s="81"/>
      <c r="AA6" s="81"/>
      <c r="AB6" s="81"/>
      <c r="AC6" s="81"/>
      <c r="AD6" s="81"/>
      <c r="AE6" s="81"/>
      <c r="AF6" s="81"/>
      <c r="AG6" s="81"/>
      <c r="AH6" s="81"/>
      <c r="AI6" s="81"/>
      <c r="AJ6" s="81"/>
      <c r="AK6" s="81"/>
      <c r="AL6" s="81"/>
      <c r="AM6" s="81"/>
      <c r="AN6" s="81"/>
      <c r="AO6" s="81"/>
      <c r="AP6" s="81"/>
      <c r="AQ6" s="81"/>
      <c r="AR6" s="81"/>
      <c r="AS6" s="84"/>
      <c r="AT6" s="144"/>
    </row>
    <row r="7" spans="1:50" ht="11.25" customHeight="1" x14ac:dyDescent="0.15">
      <c r="B7" s="139"/>
      <c r="C7" s="139"/>
      <c r="D7" s="139"/>
      <c r="E7" s="139"/>
      <c r="F7" s="139"/>
      <c r="G7" s="133"/>
      <c r="H7" s="133"/>
      <c r="I7" s="133"/>
      <c r="J7" s="133"/>
      <c r="K7" s="133"/>
      <c r="L7" s="133"/>
      <c r="M7" s="133"/>
      <c r="N7" s="133"/>
      <c r="O7" s="133"/>
      <c r="P7" s="133"/>
      <c r="Q7" s="133"/>
      <c r="R7" s="133"/>
      <c r="S7" s="133"/>
      <c r="T7" s="133"/>
      <c r="U7" s="81"/>
      <c r="V7" s="81"/>
      <c r="W7" s="81"/>
      <c r="X7" s="81"/>
      <c r="Y7" s="81"/>
      <c r="Z7" s="81"/>
      <c r="AA7" s="81"/>
      <c r="AB7" s="81"/>
      <c r="AC7" s="81"/>
      <c r="AD7" s="81"/>
      <c r="AE7" s="81"/>
      <c r="AF7" s="81"/>
      <c r="AG7" s="81"/>
      <c r="AH7" s="81"/>
      <c r="AI7" s="81"/>
      <c r="AJ7" s="81"/>
      <c r="AK7" s="81"/>
      <c r="AL7" s="81"/>
      <c r="AM7" s="81"/>
      <c r="AN7" s="81"/>
      <c r="AO7" s="81"/>
      <c r="AP7" s="81"/>
      <c r="AQ7" s="81"/>
      <c r="AR7" s="81"/>
      <c r="AS7" s="84"/>
      <c r="AT7" s="144"/>
    </row>
    <row r="8" spans="1:50" ht="18" customHeight="1" x14ac:dyDescent="0.15">
      <c r="C8" s="81"/>
      <c r="D8" s="81"/>
      <c r="E8" s="81"/>
      <c r="F8" s="81"/>
      <c r="G8" s="81"/>
      <c r="H8" s="81"/>
      <c r="I8" s="81"/>
      <c r="J8" s="81"/>
      <c r="K8" s="81"/>
      <c r="L8" s="81"/>
      <c r="M8" s="81"/>
      <c r="N8" s="81"/>
      <c r="O8" s="81"/>
      <c r="P8" s="81"/>
      <c r="Q8" s="81"/>
      <c r="R8" s="81"/>
      <c r="S8" s="81"/>
      <c r="T8" s="81"/>
      <c r="U8" s="81"/>
      <c r="V8" s="81" t="s">
        <v>420</v>
      </c>
      <c r="W8" s="81"/>
      <c r="X8" s="81"/>
      <c r="Y8" s="81"/>
      <c r="Z8" s="81"/>
      <c r="AA8" s="81"/>
      <c r="AB8" s="81"/>
      <c r="AC8" s="81"/>
      <c r="AD8" s="81"/>
      <c r="AE8" s="81"/>
      <c r="AF8" s="81"/>
      <c r="AG8" s="81"/>
      <c r="AH8" s="81"/>
      <c r="AI8" s="81"/>
      <c r="AJ8" s="81"/>
      <c r="AK8" s="81"/>
      <c r="AL8" s="81"/>
      <c r="AM8" s="81"/>
      <c r="AN8" s="81"/>
      <c r="AO8" s="81"/>
      <c r="AP8" s="81"/>
      <c r="AQ8" s="81"/>
      <c r="AR8" s="81"/>
      <c r="AS8" s="144" t="s">
        <v>46</v>
      </c>
      <c r="AT8" s="144" t="s">
        <v>438</v>
      </c>
    </row>
    <row r="9" spans="1:50" ht="21" customHeight="1" x14ac:dyDescent="0.15">
      <c r="B9" s="81"/>
      <c r="C9" s="81"/>
      <c r="D9" s="81"/>
      <c r="E9" s="81"/>
      <c r="F9" s="81"/>
      <c r="G9" s="81"/>
      <c r="H9" s="81"/>
      <c r="I9" s="81"/>
      <c r="J9" s="81"/>
      <c r="K9" s="81"/>
      <c r="L9" s="81"/>
      <c r="M9" s="81"/>
      <c r="N9" s="81"/>
      <c r="O9" s="81"/>
      <c r="P9" s="81"/>
      <c r="Q9" s="81"/>
      <c r="R9" s="81"/>
      <c r="S9" s="81"/>
      <c r="T9" s="81"/>
      <c r="U9" s="81"/>
      <c r="V9" s="81"/>
      <c r="W9" s="1022" t="s">
        <v>422</v>
      </c>
      <c r="X9" s="1022"/>
      <c r="Y9" s="1022"/>
      <c r="Z9" s="1022"/>
      <c r="AA9" s="987"/>
      <c r="AB9" s="987"/>
      <c r="AC9" s="987"/>
      <c r="AD9" s="987"/>
      <c r="AE9" s="987"/>
      <c r="AF9" s="987"/>
      <c r="AG9" s="987"/>
      <c r="AH9" s="987"/>
      <c r="AI9" s="987"/>
      <c r="AJ9" s="987"/>
      <c r="AK9" s="987"/>
      <c r="AL9" s="987"/>
      <c r="AM9" s="987"/>
      <c r="AN9" s="987"/>
      <c r="AO9" s="987"/>
      <c r="AP9" s="987"/>
      <c r="AQ9" s="987"/>
      <c r="AR9" s="81"/>
    </row>
    <row r="10" spans="1:50" ht="21" customHeight="1" x14ac:dyDescent="0.15">
      <c r="Z10" s="81"/>
      <c r="AA10" s="1033"/>
      <c r="AB10" s="1033"/>
      <c r="AC10" s="1033"/>
      <c r="AD10" s="1033"/>
      <c r="AE10" s="1033"/>
      <c r="AF10" s="1033"/>
      <c r="AG10" s="1033"/>
      <c r="AH10" s="1033"/>
      <c r="AI10" s="1033"/>
      <c r="AJ10" s="1033"/>
      <c r="AK10" s="1033"/>
      <c r="AL10" s="1033"/>
      <c r="AM10" s="1033"/>
      <c r="AN10" s="1033"/>
      <c r="AO10" s="1033"/>
      <c r="AP10" s="1033"/>
      <c r="AQ10" s="1033"/>
    </row>
    <row r="11" spans="1:50" ht="21" customHeight="1" x14ac:dyDescent="0.15">
      <c r="C11" s="962" t="s">
        <v>424</v>
      </c>
      <c r="D11" s="951"/>
      <c r="E11" s="951"/>
      <c r="F11" s="952"/>
      <c r="G11" s="1036"/>
      <c r="H11" s="975"/>
      <c r="I11" s="975"/>
      <c r="J11" s="975"/>
      <c r="K11" s="975"/>
      <c r="L11" s="975"/>
      <c r="M11" s="975"/>
      <c r="N11" s="975"/>
      <c r="O11" s="975"/>
      <c r="P11" s="975"/>
      <c r="Q11" s="975"/>
      <c r="R11" s="975"/>
      <c r="S11" s="975"/>
      <c r="T11" s="1037"/>
      <c r="Z11" s="81"/>
      <c r="AA11" s="1033"/>
      <c r="AB11" s="1033"/>
      <c r="AC11" s="1033"/>
      <c r="AD11" s="1033"/>
      <c r="AE11" s="1033"/>
      <c r="AF11" s="1033"/>
      <c r="AG11" s="1033"/>
      <c r="AH11" s="1033"/>
      <c r="AI11" s="1033"/>
      <c r="AJ11" s="1033"/>
      <c r="AK11" s="1033"/>
      <c r="AL11" s="1033"/>
      <c r="AM11" s="1033"/>
      <c r="AN11" s="1033"/>
      <c r="AO11" s="1033"/>
      <c r="AP11" s="1033"/>
      <c r="AQ11" s="1033"/>
      <c r="AS11" s="144" t="s">
        <v>46</v>
      </c>
      <c r="AT11" s="144" t="s">
        <v>440</v>
      </c>
    </row>
    <row r="12" spans="1:50" ht="21" customHeight="1" x14ac:dyDescent="0.15">
      <c r="C12" s="953"/>
      <c r="D12" s="954"/>
      <c r="E12" s="954"/>
      <c r="F12" s="955"/>
      <c r="G12" s="1038"/>
      <c r="H12" s="976"/>
      <c r="I12" s="976"/>
      <c r="J12" s="976"/>
      <c r="K12" s="976"/>
      <c r="L12" s="976"/>
      <c r="M12" s="976"/>
      <c r="N12" s="976"/>
      <c r="O12" s="976"/>
      <c r="P12" s="976"/>
      <c r="Q12" s="976"/>
      <c r="R12" s="976"/>
      <c r="S12" s="976"/>
      <c r="T12" s="1039"/>
      <c r="V12" s="81"/>
      <c r="W12" s="1022" t="s">
        <v>423</v>
      </c>
      <c r="X12" s="1022"/>
      <c r="Y12" s="1022"/>
      <c r="Z12" s="1022"/>
      <c r="AA12" s="1033"/>
      <c r="AB12" s="1033"/>
      <c r="AC12" s="1033"/>
      <c r="AD12" s="1033"/>
      <c r="AE12" s="1033"/>
      <c r="AF12" s="1033"/>
      <c r="AG12" s="1033"/>
      <c r="AH12" s="1033"/>
      <c r="AI12" s="1033"/>
      <c r="AJ12" s="1033"/>
      <c r="AK12" s="1033"/>
      <c r="AL12" s="1033"/>
      <c r="AM12" s="1033"/>
      <c r="AN12" s="1033"/>
      <c r="AO12" s="1033"/>
      <c r="AP12" s="1033"/>
      <c r="AQ12" s="1033"/>
      <c r="AR12" s="81"/>
      <c r="AS12" s="81"/>
    </row>
    <row r="13" spans="1:50" ht="21" customHeight="1" x14ac:dyDescent="0.15">
      <c r="T13" s="81"/>
      <c r="U13" s="81"/>
      <c r="V13" s="81"/>
      <c r="W13" s="1022" t="s">
        <v>421</v>
      </c>
      <c r="X13" s="1022"/>
      <c r="Y13" s="1022"/>
      <c r="Z13" s="1022"/>
      <c r="AA13" s="1033"/>
      <c r="AB13" s="1033"/>
      <c r="AC13" s="1033"/>
      <c r="AD13" s="1033"/>
      <c r="AE13" s="1033"/>
      <c r="AF13" s="1033"/>
      <c r="AG13" s="1033"/>
      <c r="AH13" s="1033"/>
      <c r="AI13" s="1033"/>
      <c r="AJ13" s="1033"/>
      <c r="AK13" s="1033"/>
      <c r="AL13" s="1033"/>
      <c r="AM13" s="1033"/>
      <c r="AN13" s="1033"/>
      <c r="AO13" s="1033"/>
      <c r="AP13" s="1033"/>
      <c r="AQ13" s="1033"/>
      <c r="AR13" s="81"/>
      <c r="AS13" s="81"/>
    </row>
    <row r="14" spans="1:50" ht="11.25" customHeight="1" x14ac:dyDescent="0.15">
      <c r="Q14" s="81"/>
      <c r="R14" s="81"/>
      <c r="S14" s="81"/>
      <c r="V14" s="81"/>
      <c r="W14" s="81"/>
      <c r="X14" s="81"/>
      <c r="Y14" s="81"/>
      <c r="Z14" s="155"/>
      <c r="AA14" s="155"/>
      <c r="AB14" s="155"/>
      <c r="AC14" s="155"/>
      <c r="AD14" s="155"/>
      <c r="AE14" s="81"/>
      <c r="AF14" s="81"/>
      <c r="AG14" s="81"/>
      <c r="AH14" s="81"/>
      <c r="AI14" s="81"/>
      <c r="AJ14" s="81"/>
      <c r="AK14" s="81"/>
      <c r="AL14" s="81"/>
      <c r="AM14" s="81"/>
      <c r="AN14" s="81"/>
      <c r="AO14" s="81"/>
      <c r="AP14" s="81"/>
      <c r="AQ14" s="81"/>
    </row>
    <row r="15" spans="1:50" ht="18" customHeight="1" x14ac:dyDescent="0.15">
      <c r="B15" s="80" t="s">
        <v>453</v>
      </c>
      <c r="Q15" s="81"/>
      <c r="R15" s="81"/>
      <c r="S15" s="81"/>
      <c r="T15" s="81"/>
      <c r="U15" s="81"/>
      <c r="V15" s="81"/>
      <c r="W15" s="81"/>
      <c r="X15" s="81"/>
      <c r="Y15" s="81"/>
      <c r="Z15" s="155"/>
      <c r="AA15" s="155"/>
      <c r="AB15" s="155"/>
      <c r="AC15" s="155"/>
      <c r="AD15" s="155"/>
      <c r="AE15" s="81"/>
      <c r="AF15" s="81"/>
      <c r="AG15" s="81"/>
      <c r="AH15" s="81"/>
      <c r="AI15" s="81"/>
      <c r="AJ15" s="81"/>
      <c r="AK15" s="81"/>
      <c r="AL15" s="81"/>
      <c r="AM15" s="81"/>
      <c r="AN15" s="81"/>
      <c r="AO15" s="81"/>
      <c r="AP15" s="81"/>
      <c r="AQ15" s="81"/>
    </row>
    <row r="16" spans="1:50" x14ac:dyDescent="0.15">
      <c r="T16" s="81"/>
      <c r="U16" s="81"/>
      <c r="V16" s="81"/>
      <c r="W16" s="81"/>
      <c r="X16" s="81"/>
      <c r="Y16" s="81"/>
      <c r="Z16" s="81"/>
      <c r="AA16" s="81"/>
      <c r="AB16" s="81"/>
      <c r="AC16" s="81"/>
      <c r="AD16" s="81"/>
      <c r="AE16" s="81"/>
      <c r="AF16" s="81"/>
      <c r="AG16" s="81"/>
    </row>
    <row r="17" spans="2:46" s="133" customFormat="1" ht="21" customHeight="1" x14ac:dyDescent="0.15">
      <c r="B17" s="950" t="s">
        <v>448</v>
      </c>
      <c r="C17" s="1015"/>
      <c r="D17" s="1015"/>
      <c r="E17" s="1015"/>
      <c r="F17" s="1015"/>
      <c r="G17" s="1016"/>
      <c r="H17" s="134"/>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135"/>
    </row>
    <row r="18" spans="2:46" ht="21" customHeight="1" x14ac:dyDescent="0.15">
      <c r="B18" s="1017"/>
      <c r="C18" s="1018"/>
      <c r="D18" s="1018"/>
      <c r="E18" s="1018"/>
      <c r="F18" s="1018"/>
      <c r="G18" s="1019"/>
      <c r="H18" s="141"/>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c r="AL18" s="976"/>
      <c r="AM18" s="976"/>
      <c r="AN18" s="976"/>
      <c r="AO18" s="976"/>
      <c r="AP18" s="976"/>
      <c r="AQ18" s="142"/>
    </row>
    <row r="19" spans="2:46" ht="21" customHeight="1" x14ac:dyDescent="0.15">
      <c r="B19" s="962" t="s">
        <v>203</v>
      </c>
      <c r="C19" s="951"/>
      <c r="D19" s="951"/>
      <c r="E19" s="951"/>
      <c r="F19" s="951"/>
      <c r="G19" s="952"/>
      <c r="H19" s="962" t="s">
        <v>60</v>
      </c>
      <c r="I19" s="951"/>
      <c r="J19" s="1024" t="s">
        <v>454</v>
      </c>
      <c r="K19" s="951"/>
      <c r="L19" s="951"/>
      <c r="M19" s="951"/>
      <c r="N19" s="951"/>
      <c r="O19" s="951"/>
      <c r="P19" s="951"/>
      <c r="Q19" s="951"/>
      <c r="R19" s="951"/>
      <c r="S19" s="951"/>
      <c r="T19" s="951"/>
      <c r="U19" s="951"/>
      <c r="V19" s="952"/>
      <c r="W19" s="1015" t="s">
        <v>428</v>
      </c>
      <c r="X19" s="951"/>
      <c r="Y19" s="951"/>
      <c r="Z19" s="951"/>
      <c r="AA19" s="951"/>
      <c r="AB19" s="952"/>
      <c r="AC19" s="1025" t="s">
        <v>455</v>
      </c>
      <c r="AD19" s="951"/>
      <c r="AE19" s="951"/>
      <c r="AF19" s="951"/>
      <c r="AG19" s="951"/>
      <c r="AH19" s="951"/>
      <c r="AI19" s="951"/>
      <c r="AJ19" s="951"/>
      <c r="AK19" s="951"/>
      <c r="AL19" s="951"/>
      <c r="AM19" s="951"/>
      <c r="AN19" s="951"/>
      <c r="AO19" s="951"/>
      <c r="AP19" s="951"/>
      <c r="AQ19" s="952"/>
    </row>
    <row r="20" spans="2:46" ht="21" customHeight="1" x14ac:dyDescent="0.15">
      <c r="B20" s="953"/>
      <c r="C20" s="954"/>
      <c r="D20" s="954"/>
      <c r="E20" s="954"/>
      <c r="F20" s="954"/>
      <c r="G20" s="955"/>
      <c r="H20" s="953" t="s">
        <v>61</v>
      </c>
      <c r="I20" s="954"/>
      <c r="J20" s="1026" t="s">
        <v>454</v>
      </c>
      <c r="K20" s="954"/>
      <c r="L20" s="954"/>
      <c r="M20" s="954"/>
      <c r="N20" s="954"/>
      <c r="O20" s="954"/>
      <c r="P20" s="954"/>
      <c r="Q20" s="954"/>
      <c r="R20" s="954"/>
      <c r="S20" s="954"/>
      <c r="T20" s="954"/>
      <c r="U20" s="954"/>
      <c r="V20" s="955"/>
      <c r="W20" s="954"/>
      <c r="X20" s="954"/>
      <c r="Y20" s="954"/>
      <c r="Z20" s="954"/>
      <c r="AA20" s="954"/>
      <c r="AB20" s="955"/>
      <c r="AC20" s="953"/>
      <c r="AD20" s="954"/>
      <c r="AE20" s="954"/>
      <c r="AF20" s="954"/>
      <c r="AG20" s="954"/>
      <c r="AH20" s="954"/>
      <c r="AI20" s="954"/>
      <c r="AJ20" s="954"/>
      <c r="AK20" s="954"/>
      <c r="AL20" s="954"/>
      <c r="AM20" s="954"/>
      <c r="AN20" s="954"/>
      <c r="AO20" s="954"/>
      <c r="AP20" s="954"/>
      <c r="AQ20" s="955"/>
    </row>
    <row r="22" spans="2:46" ht="18" customHeight="1" x14ac:dyDescent="0.15">
      <c r="B22" s="962" t="s">
        <v>177</v>
      </c>
      <c r="C22" s="951"/>
      <c r="D22" s="951"/>
      <c r="E22" s="951"/>
      <c r="F22" s="951"/>
      <c r="G22" s="952"/>
      <c r="H22" s="962" t="s">
        <v>412</v>
      </c>
      <c r="I22" s="951"/>
      <c r="J22" s="951"/>
      <c r="K22" s="951"/>
      <c r="L22" s="951"/>
      <c r="M22" s="951"/>
      <c r="N22" s="951"/>
      <c r="O22" s="951"/>
      <c r="P22" s="951"/>
      <c r="Q22" s="951"/>
      <c r="R22" s="951"/>
      <c r="S22" s="952"/>
      <c r="T22" s="962" t="s">
        <v>179</v>
      </c>
      <c r="U22" s="951"/>
      <c r="V22" s="951"/>
      <c r="W22" s="951"/>
      <c r="X22" s="951"/>
      <c r="Y22" s="951"/>
      <c r="Z22" s="951"/>
      <c r="AA22" s="951"/>
      <c r="AB22" s="951"/>
      <c r="AC22" s="951"/>
      <c r="AD22" s="951"/>
      <c r="AE22" s="952"/>
      <c r="AF22" s="962" t="s">
        <v>180</v>
      </c>
      <c r="AG22" s="951"/>
      <c r="AH22" s="951"/>
      <c r="AI22" s="951"/>
      <c r="AJ22" s="951"/>
      <c r="AK22" s="951"/>
      <c r="AL22" s="951"/>
      <c r="AM22" s="951"/>
      <c r="AN22" s="951"/>
      <c r="AO22" s="951"/>
      <c r="AP22" s="951"/>
      <c r="AQ22" s="952"/>
      <c r="AS22" s="81"/>
    </row>
    <row r="23" spans="2:46" ht="18" customHeight="1" x14ac:dyDescent="0.15">
      <c r="B23" s="963"/>
      <c r="C23" s="964"/>
      <c r="D23" s="964"/>
      <c r="E23" s="964"/>
      <c r="F23" s="964"/>
      <c r="G23" s="965"/>
      <c r="H23" s="944"/>
      <c r="I23" s="945"/>
      <c r="J23" s="945"/>
      <c r="K23" s="945"/>
      <c r="L23" s="945"/>
      <c r="M23" s="945"/>
      <c r="N23" s="945"/>
      <c r="O23" s="945"/>
      <c r="P23" s="945"/>
      <c r="Q23" s="984" t="s">
        <v>181</v>
      </c>
      <c r="R23" s="984"/>
      <c r="S23" s="988"/>
      <c r="T23" s="962" t="s">
        <v>182</v>
      </c>
      <c r="U23" s="951"/>
      <c r="V23" s="89"/>
      <c r="W23" s="957" t="s">
        <v>183</v>
      </c>
      <c r="X23" s="957"/>
      <c r="Y23" s="957" t="s">
        <v>184</v>
      </c>
      <c r="Z23" s="947"/>
      <c r="AA23" s="947"/>
      <c r="AB23" s="947"/>
      <c r="AC23" s="947"/>
      <c r="AD23" s="947"/>
      <c r="AE23" s="958" t="s">
        <v>185</v>
      </c>
      <c r="AF23" s="956" t="s">
        <v>201</v>
      </c>
      <c r="AG23" s="957"/>
      <c r="AH23" s="957"/>
      <c r="AI23" s="957"/>
      <c r="AJ23" s="957"/>
      <c r="AK23" s="957"/>
      <c r="AL23" s="957"/>
      <c r="AM23" s="957"/>
      <c r="AN23" s="957"/>
      <c r="AO23" s="957"/>
      <c r="AP23" s="957"/>
      <c r="AQ23" s="958"/>
      <c r="AR23" s="81"/>
      <c r="AS23" s="81"/>
    </row>
    <row r="24" spans="2:46" ht="18" customHeight="1" x14ac:dyDescent="0.15">
      <c r="B24" s="963"/>
      <c r="C24" s="964"/>
      <c r="D24" s="964"/>
      <c r="E24" s="964"/>
      <c r="F24" s="964"/>
      <c r="G24" s="965"/>
      <c r="H24" s="977"/>
      <c r="I24" s="978"/>
      <c r="J24" s="978"/>
      <c r="K24" s="978"/>
      <c r="L24" s="978"/>
      <c r="M24" s="978"/>
      <c r="N24" s="978"/>
      <c r="O24" s="978"/>
      <c r="P24" s="978"/>
      <c r="Q24" s="973"/>
      <c r="R24" s="973"/>
      <c r="S24" s="974"/>
      <c r="T24" s="959" t="s">
        <v>186</v>
      </c>
      <c r="U24" s="960"/>
      <c r="V24" s="92"/>
      <c r="W24" s="960" t="s">
        <v>187</v>
      </c>
      <c r="X24" s="960"/>
      <c r="Y24" s="960"/>
      <c r="Z24" s="948"/>
      <c r="AA24" s="948"/>
      <c r="AB24" s="948"/>
      <c r="AC24" s="948"/>
      <c r="AD24" s="948"/>
      <c r="AE24" s="961"/>
      <c r="AF24" s="959"/>
      <c r="AG24" s="960"/>
      <c r="AH24" s="960"/>
      <c r="AI24" s="960"/>
      <c r="AJ24" s="960"/>
      <c r="AK24" s="960"/>
      <c r="AL24" s="960"/>
      <c r="AM24" s="960"/>
      <c r="AN24" s="960"/>
      <c r="AO24" s="960"/>
      <c r="AP24" s="960"/>
      <c r="AQ24" s="961"/>
      <c r="AR24" s="81"/>
      <c r="AS24" s="81"/>
    </row>
    <row r="25" spans="2:46" ht="18" customHeight="1" x14ac:dyDescent="0.15">
      <c r="B25" s="963"/>
      <c r="C25" s="964"/>
      <c r="D25" s="964"/>
      <c r="E25" s="964"/>
      <c r="F25" s="964"/>
      <c r="G25" s="965"/>
      <c r="H25" s="944"/>
      <c r="I25" s="945"/>
      <c r="J25" s="945"/>
      <c r="K25" s="945"/>
      <c r="L25" s="945"/>
      <c r="M25" s="945"/>
      <c r="N25" s="945"/>
      <c r="O25" s="945"/>
      <c r="P25" s="945"/>
      <c r="Q25" s="989" t="s">
        <v>181</v>
      </c>
      <c r="R25" s="989"/>
      <c r="S25" s="990"/>
      <c r="T25" s="962" t="s">
        <v>182</v>
      </c>
      <c r="U25" s="951"/>
      <c r="V25" s="89"/>
      <c r="W25" s="957" t="s">
        <v>183</v>
      </c>
      <c r="X25" s="957"/>
      <c r="Y25" s="957" t="s">
        <v>184</v>
      </c>
      <c r="Z25" s="947"/>
      <c r="AA25" s="947"/>
      <c r="AB25" s="947"/>
      <c r="AC25" s="947"/>
      <c r="AD25" s="947"/>
      <c r="AE25" s="958" t="s">
        <v>185</v>
      </c>
      <c r="AF25" s="956" t="s">
        <v>201</v>
      </c>
      <c r="AG25" s="957"/>
      <c r="AH25" s="957"/>
      <c r="AI25" s="957"/>
      <c r="AJ25" s="957"/>
      <c r="AK25" s="957"/>
      <c r="AL25" s="957"/>
      <c r="AM25" s="957"/>
      <c r="AN25" s="957"/>
      <c r="AO25" s="957"/>
      <c r="AP25" s="957"/>
      <c r="AQ25" s="958"/>
    </row>
    <row r="26" spans="2:46" ht="18" customHeight="1" x14ac:dyDescent="0.15">
      <c r="B26" s="953"/>
      <c r="C26" s="954"/>
      <c r="D26" s="954"/>
      <c r="E26" s="954"/>
      <c r="F26" s="954"/>
      <c r="G26" s="955"/>
      <c r="H26" s="977"/>
      <c r="I26" s="978"/>
      <c r="J26" s="978"/>
      <c r="K26" s="978"/>
      <c r="L26" s="978"/>
      <c r="M26" s="978"/>
      <c r="N26" s="978"/>
      <c r="O26" s="978"/>
      <c r="P26" s="978"/>
      <c r="Q26" s="987"/>
      <c r="R26" s="987"/>
      <c r="S26" s="991"/>
      <c r="T26" s="959" t="s">
        <v>186</v>
      </c>
      <c r="U26" s="960"/>
      <c r="V26" s="92"/>
      <c r="W26" s="960" t="s">
        <v>187</v>
      </c>
      <c r="X26" s="960"/>
      <c r="Y26" s="960"/>
      <c r="Z26" s="948"/>
      <c r="AA26" s="948"/>
      <c r="AB26" s="948"/>
      <c r="AC26" s="948"/>
      <c r="AD26" s="948"/>
      <c r="AE26" s="961"/>
      <c r="AF26" s="959"/>
      <c r="AG26" s="960"/>
      <c r="AH26" s="960"/>
      <c r="AI26" s="960"/>
      <c r="AJ26" s="960"/>
      <c r="AK26" s="960"/>
      <c r="AL26" s="960"/>
      <c r="AM26" s="960"/>
      <c r="AN26" s="960"/>
      <c r="AO26" s="960"/>
      <c r="AP26" s="960"/>
      <c r="AQ26" s="961"/>
    </row>
    <row r="27" spans="2:46" x14ac:dyDescent="0.15">
      <c r="T27" s="81"/>
      <c r="U27" s="81"/>
      <c r="V27" s="81"/>
      <c r="W27" s="81"/>
      <c r="X27" s="81"/>
      <c r="Y27" s="81"/>
      <c r="Z27" s="81"/>
      <c r="AA27" s="81"/>
      <c r="AB27" s="81"/>
      <c r="AC27" s="81"/>
      <c r="AD27" s="81"/>
      <c r="AE27" s="81"/>
      <c r="AF27" s="81"/>
      <c r="AG27" s="81"/>
    </row>
    <row r="28" spans="2:46" ht="21" customHeight="1" x14ac:dyDescent="0.15">
      <c r="B28" s="983" t="s">
        <v>395</v>
      </c>
      <c r="C28" s="949"/>
      <c r="D28" s="949"/>
      <c r="E28" s="949"/>
      <c r="F28" s="949"/>
      <c r="G28" s="949"/>
      <c r="H28" s="983" t="s">
        <v>396</v>
      </c>
      <c r="I28" s="949"/>
      <c r="J28" s="949"/>
      <c r="K28" s="949"/>
      <c r="L28" s="930" t="s">
        <v>398</v>
      </c>
      <c r="M28" s="931"/>
      <c r="N28" s="931"/>
      <c r="O28" s="931"/>
      <c r="P28" s="931"/>
      <c r="Q28" s="931"/>
      <c r="R28" s="931"/>
      <c r="S28" s="931"/>
      <c r="T28" s="931"/>
      <c r="U28" s="932"/>
      <c r="V28" s="930" t="s">
        <v>399</v>
      </c>
      <c r="W28" s="931"/>
      <c r="X28" s="931"/>
      <c r="Y28" s="931"/>
      <c r="Z28" s="931"/>
      <c r="AA28" s="931"/>
      <c r="AB28" s="931"/>
      <c r="AC28" s="931"/>
      <c r="AD28" s="931"/>
      <c r="AE28" s="931"/>
      <c r="AF28" s="932"/>
      <c r="AG28" s="930" t="s">
        <v>400</v>
      </c>
      <c r="AH28" s="931"/>
      <c r="AI28" s="931"/>
      <c r="AJ28" s="931"/>
      <c r="AK28" s="931"/>
      <c r="AL28" s="931"/>
      <c r="AM28" s="931"/>
      <c r="AN28" s="931"/>
      <c r="AO28" s="931"/>
      <c r="AP28" s="931"/>
      <c r="AQ28" s="932"/>
    </row>
    <row r="29" spans="2:46" ht="15.95" customHeight="1" x14ac:dyDescent="0.15">
      <c r="B29" s="983"/>
      <c r="C29" s="949"/>
      <c r="D29" s="949"/>
      <c r="E29" s="949"/>
      <c r="F29" s="949"/>
      <c r="G29" s="949"/>
      <c r="H29" s="983"/>
      <c r="I29" s="949"/>
      <c r="J29" s="949"/>
      <c r="K29" s="949"/>
      <c r="L29" s="138"/>
      <c r="M29" s="951" t="s">
        <v>401</v>
      </c>
      <c r="N29" s="951"/>
      <c r="O29" s="951"/>
      <c r="P29" s="951"/>
      <c r="Q29" s="951" t="s">
        <v>402</v>
      </c>
      <c r="R29" s="951"/>
      <c r="S29" s="951"/>
      <c r="T29" s="951"/>
      <c r="U29" s="140"/>
      <c r="V29" s="138"/>
      <c r="W29" s="951" t="s">
        <v>450</v>
      </c>
      <c r="X29" s="951"/>
      <c r="Y29" s="951"/>
      <c r="Z29" s="951"/>
      <c r="AA29" s="139"/>
      <c r="AB29" s="984" t="s">
        <v>451</v>
      </c>
      <c r="AC29" s="984"/>
      <c r="AD29" s="984"/>
      <c r="AE29" s="984"/>
      <c r="AF29" s="140"/>
      <c r="AG29" s="138"/>
      <c r="AH29" s="951" t="s">
        <v>450</v>
      </c>
      <c r="AI29" s="951"/>
      <c r="AJ29" s="951"/>
      <c r="AK29" s="951"/>
      <c r="AL29" s="139"/>
      <c r="AM29" s="984" t="s">
        <v>451</v>
      </c>
      <c r="AN29" s="984"/>
      <c r="AO29" s="984"/>
      <c r="AP29" s="984"/>
      <c r="AQ29" s="140"/>
      <c r="AS29" s="84" t="s">
        <v>46</v>
      </c>
      <c r="AT29" s="144" t="s">
        <v>434</v>
      </c>
    </row>
    <row r="30" spans="2:46" ht="15.95" customHeight="1" x14ac:dyDescent="0.15">
      <c r="B30" s="949"/>
      <c r="C30" s="949"/>
      <c r="D30" s="949"/>
      <c r="E30" s="949"/>
      <c r="F30" s="949"/>
      <c r="G30" s="949"/>
      <c r="H30" s="949"/>
      <c r="I30" s="949"/>
      <c r="J30" s="949"/>
      <c r="K30" s="949"/>
      <c r="L30" s="953"/>
      <c r="M30" s="954"/>
      <c r="N30" s="954"/>
      <c r="O30" s="954" t="s">
        <v>403</v>
      </c>
      <c r="P30" s="954"/>
      <c r="Q30" s="954"/>
      <c r="R30" s="954"/>
      <c r="S30" s="954"/>
      <c r="T30" s="954"/>
      <c r="U30" s="955"/>
      <c r="V30" s="953"/>
      <c r="W30" s="954"/>
      <c r="X30" s="954"/>
      <c r="Y30" s="954" t="s">
        <v>403</v>
      </c>
      <c r="Z30" s="954"/>
      <c r="AA30" s="954"/>
      <c r="AB30" s="954"/>
      <c r="AC30" s="954"/>
      <c r="AD30" s="954"/>
      <c r="AE30" s="954"/>
      <c r="AF30" s="955"/>
      <c r="AG30" s="953"/>
      <c r="AH30" s="954"/>
      <c r="AI30" s="954"/>
      <c r="AJ30" s="954" t="s">
        <v>403</v>
      </c>
      <c r="AK30" s="954"/>
      <c r="AL30" s="954"/>
      <c r="AM30" s="954"/>
      <c r="AN30" s="954"/>
      <c r="AO30" s="954"/>
      <c r="AP30" s="954"/>
      <c r="AQ30" s="955"/>
    </row>
    <row r="31" spans="2:46" ht="21" customHeight="1" x14ac:dyDescent="0.15">
      <c r="B31" s="949"/>
      <c r="C31" s="949"/>
      <c r="D31" s="949"/>
      <c r="E31" s="949"/>
      <c r="F31" s="949"/>
      <c r="G31" s="949"/>
      <c r="H31" s="983" t="s">
        <v>397</v>
      </c>
      <c r="I31" s="949"/>
      <c r="J31" s="949"/>
      <c r="K31" s="949"/>
      <c r="L31" s="949" t="s">
        <v>407</v>
      </c>
      <c r="M31" s="949"/>
      <c r="N31" s="949"/>
      <c r="O31" s="949"/>
      <c r="P31" s="949"/>
      <c r="Q31" s="949"/>
      <c r="R31" s="949"/>
      <c r="S31" s="949"/>
      <c r="T31" s="949" t="s">
        <v>398</v>
      </c>
      <c r="U31" s="949"/>
      <c r="V31" s="949"/>
      <c r="W31" s="949"/>
      <c r="X31" s="949"/>
      <c r="Y31" s="949"/>
      <c r="Z31" s="949"/>
      <c r="AA31" s="949"/>
      <c r="AB31" s="949" t="s">
        <v>399</v>
      </c>
      <c r="AC31" s="949"/>
      <c r="AD31" s="949"/>
      <c r="AE31" s="949"/>
      <c r="AF31" s="949"/>
      <c r="AG31" s="949"/>
      <c r="AH31" s="949"/>
      <c r="AI31" s="949"/>
      <c r="AJ31" s="949" t="s">
        <v>400</v>
      </c>
      <c r="AK31" s="949"/>
      <c r="AL31" s="949"/>
      <c r="AM31" s="949"/>
      <c r="AN31" s="949"/>
      <c r="AO31" s="949"/>
      <c r="AP31" s="949"/>
      <c r="AQ31" s="949"/>
    </row>
    <row r="32" spans="2:46" ht="21" customHeight="1" x14ac:dyDescent="0.15">
      <c r="B32" s="949"/>
      <c r="C32" s="949"/>
      <c r="D32" s="949"/>
      <c r="E32" s="949"/>
      <c r="F32" s="949"/>
      <c r="G32" s="949"/>
      <c r="H32" s="949"/>
      <c r="I32" s="949"/>
      <c r="J32" s="949"/>
      <c r="K32" s="949"/>
      <c r="L32" s="949"/>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949"/>
      <c r="AM32" s="949"/>
      <c r="AN32" s="949"/>
      <c r="AO32" s="949"/>
      <c r="AP32" s="949"/>
      <c r="AQ32" s="949"/>
      <c r="AS32" s="84" t="s">
        <v>46</v>
      </c>
      <c r="AT32" s="144" t="s">
        <v>435</v>
      </c>
    </row>
    <row r="34" spans="2:55" ht="27" customHeight="1" x14ac:dyDescent="0.15">
      <c r="B34" s="956" t="s">
        <v>425</v>
      </c>
      <c r="C34" s="937"/>
      <c r="D34" s="937"/>
      <c r="E34" s="937"/>
      <c r="F34" s="937"/>
      <c r="G34" s="938"/>
      <c r="H34" s="995"/>
      <c r="I34" s="996"/>
      <c r="J34" s="996"/>
      <c r="K34" s="996"/>
      <c r="L34" s="996"/>
      <c r="M34" s="996"/>
      <c r="N34" s="996"/>
      <c r="O34" s="996"/>
      <c r="P34" s="996"/>
      <c r="Q34" s="996"/>
      <c r="R34" s="996"/>
      <c r="S34" s="996"/>
      <c r="T34" s="996"/>
      <c r="U34" s="996"/>
      <c r="V34" s="996"/>
      <c r="W34" s="966" t="s">
        <v>220</v>
      </c>
      <c r="X34" s="967"/>
      <c r="Y34" s="967"/>
      <c r="Z34" s="967"/>
      <c r="AA34" s="967"/>
      <c r="AB34" s="968"/>
      <c r="AC34" s="1027"/>
      <c r="AD34" s="1028"/>
      <c r="AE34" s="1028"/>
      <c r="AF34" s="1028"/>
      <c r="AG34" s="1028"/>
      <c r="AH34" s="1028"/>
      <c r="AI34" s="1028"/>
      <c r="AJ34" s="1028"/>
      <c r="AK34" s="1028"/>
      <c r="AL34" s="1028"/>
      <c r="AM34" s="1028"/>
      <c r="AN34" s="1028"/>
      <c r="AO34" s="1028"/>
      <c r="AP34" s="1028"/>
      <c r="AQ34" s="1029"/>
      <c r="AR34" s="81"/>
      <c r="AS34" s="81"/>
    </row>
    <row r="35" spans="2:55" ht="27" customHeight="1" x14ac:dyDescent="0.15">
      <c r="B35" s="97"/>
      <c r="C35" s="966" t="s">
        <v>202</v>
      </c>
      <c r="D35" s="931"/>
      <c r="E35" s="931"/>
      <c r="F35" s="931"/>
      <c r="G35" s="932"/>
      <c r="H35" s="969"/>
      <c r="I35" s="970"/>
      <c r="J35" s="970"/>
      <c r="K35" s="970"/>
      <c r="L35" s="970"/>
      <c r="M35" s="970"/>
      <c r="N35" s="970"/>
      <c r="O35" s="970"/>
      <c r="P35" s="970"/>
      <c r="Q35" s="970"/>
      <c r="R35" s="970"/>
      <c r="S35" s="970"/>
      <c r="T35" s="970"/>
      <c r="U35" s="970"/>
      <c r="V35" s="970"/>
      <c r="W35" s="966" t="s">
        <v>221</v>
      </c>
      <c r="X35" s="967"/>
      <c r="Y35" s="967"/>
      <c r="Z35" s="967"/>
      <c r="AA35" s="967"/>
      <c r="AB35" s="968"/>
      <c r="AC35" s="1027"/>
      <c r="AD35" s="1028"/>
      <c r="AE35" s="1028"/>
      <c r="AF35" s="1028"/>
      <c r="AG35" s="1028"/>
      <c r="AH35" s="1028"/>
      <c r="AI35" s="1028"/>
      <c r="AJ35" s="1028"/>
      <c r="AK35" s="1028"/>
      <c r="AL35" s="1028"/>
      <c r="AM35" s="1028"/>
      <c r="AN35" s="1028"/>
      <c r="AO35" s="1028"/>
      <c r="AP35" s="1028"/>
      <c r="AQ35" s="1029"/>
    </row>
    <row r="36" spans="2:55" ht="27" customHeight="1" x14ac:dyDescent="0.15">
      <c r="B36" s="962" t="s">
        <v>426</v>
      </c>
      <c r="C36" s="931"/>
      <c r="D36" s="931"/>
      <c r="E36" s="931"/>
      <c r="F36" s="931"/>
      <c r="G36" s="932"/>
      <c r="H36" s="969"/>
      <c r="I36" s="970"/>
      <c r="J36" s="970"/>
      <c r="K36" s="970"/>
      <c r="L36" s="970"/>
      <c r="M36" s="970"/>
      <c r="N36" s="970"/>
      <c r="O36" s="970"/>
      <c r="P36" s="970"/>
      <c r="Q36" s="970"/>
      <c r="R36" s="970"/>
      <c r="S36" s="970"/>
      <c r="T36" s="970"/>
      <c r="U36" s="970"/>
      <c r="V36" s="970"/>
      <c r="W36" s="992" t="s">
        <v>222</v>
      </c>
      <c r="X36" s="947"/>
      <c r="Y36" s="947"/>
      <c r="Z36" s="947"/>
      <c r="AA36" s="947"/>
      <c r="AB36" s="1004"/>
      <c r="AC36" s="1027"/>
      <c r="AD36" s="1028"/>
      <c r="AE36" s="1028"/>
      <c r="AF36" s="1028"/>
      <c r="AG36" s="1028"/>
      <c r="AH36" s="1028"/>
      <c r="AI36" s="1028"/>
      <c r="AJ36" s="1028"/>
      <c r="AK36" s="1028"/>
      <c r="AL36" s="1028"/>
      <c r="AM36" s="1028"/>
      <c r="AN36" s="1028"/>
      <c r="AO36" s="1028"/>
      <c r="AP36" s="1028"/>
      <c r="AQ36" s="1029"/>
      <c r="AS36" s="81"/>
      <c r="AT36" s="87"/>
      <c r="AU36" s="87"/>
      <c r="AV36" s="87"/>
      <c r="AW36" s="87"/>
      <c r="AX36" s="87"/>
      <c r="AY36" s="87"/>
      <c r="AZ36" s="87"/>
      <c r="BA36" s="87"/>
      <c r="BB36" s="87"/>
      <c r="BC36" s="87"/>
    </row>
    <row r="37" spans="2:55" ht="27" customHeight="1" x14ac:dyDescent="0.15">
      <c r="B37" s="103"/>
      <c r="C37" s="966" t="s">
        <v>202</v>
      </c>
      <c r="D37" s="931"/>
      <c r="E37" s="931"/>
      <c r="F37" s="931"/>
      <c r="G37" s="932"/>
      <c r="H37" s="969"/>
      <c r="I37" s="970"/>
      <c r="J37" s="970"/>
      <c r="K37" s="970"/>
      <c r="L37" s="970"/>
      <c r="M37" s="970"/>
      <c r="N37" s="970"/>
      <c r="O37" s="970"/>
      <c r="P37" s="970"/>
      <c r="Q37" s="970"/>
      <c r="R37" s="970"/>
      <c r="S37" s="970"/>
      <c r="T37" s="970"/>
      <c r="U37" s="970"/>
      <c r="V37" s="970"/>
      <c r="W37" s="992" t="s">
        <v>197</v>
      </c>
      <c r="X37" s="993"/>
      <c r="Y37" s="993"/>
      <c r="Z37" s="993"/>
      <c r="AA37" s="993"/>
      <c r="AB37" s="994"/>
      <c r="AC37" s="1027"/>
      <c r="AD37" s="1028"/>
      <c r="AE37" s="1028"/>
      <c r="AF37" s="1028"/>
      <c r="AG37" s="1028"/>
      <c r="AH37" s="1028"/>
      <c r="AI37" s="1028"/>
      <c r="AJ37" s="1028"/>
      <c r="AK37" s="1028"/>
      <c r="AL37" s="1028"/>
      <c r="AM37" s="1028"/>
      <c r="AN37" s="1028"/>
      <c r="AO37" s="1028"/>
      <c r="AP37" s="1028"/>
      <c r="AQ37" s="1029"/>
      <c r="AR37" s="81"/>
      <c r="AS37" s="81"/>
    </row>
    <row r="38" spans="2:55" ht="13.5" customHeight="1" x14ac:dyDescent="0.15">
      <c r="B38" s="962" t="s">
        <v>427</v>
      </c>
      <c r="C38" s="951"/>
      <c r="D38" s="951"/>
      <c r="E38" s="951"/>
      <c r="F38" s="951"/>
      <c r="G38" s="952"/>
      <c r="H38" s="950" t="s">
        <v>429</v>
      </c>
      <c r="I38" s="951"/>
      <c r="J38" s="951"/>
      <c r="K38" s="984"/>
      <c r="L38" s="984"/>
      <c r="M38" s="984"/>
      <c r="N38" s="984"/>
      <c r="O38" s="984"/>
      <c r="P38" s="984"/>
      <c r="Q38" s="984"/>
      <c r="R38" s="984"/>
      <c r="S38" s="984"/>
      <c r="T38" s="984"/>
      <c r="U38" s="984"/>
      <c r="V38" s="988"/>
      <c r="W38" s="1046"/>
      <c r="X38" s="950" t="s">
        <v>198</v>
      </c>
      <c r="Y38" s="1015"/>
      <c r="Z38" s="1015"/>
      <c r="AA38" s="1015"/>
      <c r="AB38" s="1016"/>
      <c r="AC38" s="1040"/>
      <c r="AD38" s="1041"/>
      <c r="AE38" s="1041"/>
      <c r="AF38" s="1041"/>
      <c r="AG38" s="1041"/>
      <c r="AH38" s="1041"/>
      <c r="AI38" s="1041"/>
      <c r="AJ38" s="1041"/>
      <c r="AK38" s="1041"/>
      <c r="AL38" s="1041"/>
      <c r="AM38" s="1041"/>
      <c r="AN38" s="1041"/>
      <c r="AO38" s="1041"/>
      <c r="AP38" s="1041"/>
      <c r="AQ38" s="1042"/>
    </row>
    <row r="39" spans="2:55" ht="13.5" customHeight="1" x14ac:dyDescent="0.15">
      <c r="B39" s="963"/>
      <c r="C39" s="964"/>
      <c r="D39" s="964"/>
      <c r="E39" s="964"/>
      <c r="F39" s="964"/>
      <c r="G39" s="965"/>
      <c r="H39" s="1017" t="s">
        <v>430</v>
      </c>
      <c r="I39" s="1018"/>
      <c r="J39" s="1018"/>
      <c r="K39" s="973"/>
      <c r="L39" s="973"/>
      <c r="M39" s="973"/>
      <c r="N39" s="973"/>
      <c r="O39" s="973"/>
      <c r="P39" s="973"/>
      <c r="Q39" s="973"/>
      <c r="R39" s="973"/>
      <c r="S39" s="973"/>
      <c r="T39" s="973"/>
      <c r="U39" s="973"/>
      <c r="V39" s="974"/>
      <c r="W39" s="1046"/>
      <c r="X39" s="1017"/>
      <c r="Y39" s="1018"/>
      <c r="Z39" s="1018"/>
      <c r="AA39" s="1018"/>
      <c r="AB39" s="1019"/>
      <c r="AC39" s="1043"/>
      <c r="AD39" s="1044"/>
      <c r="AE39" s="1044"/>
      <c r="AF39" s="1044"/>
      <c r="AG39" s="1044"/>
      <c r="AH39" s="1044"/>
      <c r="AI39" s="1044"/>
      <c r="AJ39" s="1044"/>
      <c r="AK39" s="1044"/>
      <c r="AL39" s="1044"/>
      <c r="AM39" s="1044"/>
      <c r="AN39" s="1044"/>
      <c r="AO39" s="1044"/>
      <c r="AP39" s="1044"/>
      <c r="AQ39" s="1045"/>
    </row>
    <row r="40" spans="2:55" ht="27" customHeight="1" x14ac:dyDescent="0.15">
      <c r="B40" s="103"/>
      <c r="C40" s="930" t="s">
        <v>200</v>
      </c>
      <c r="D40" s="931"/>
      <c r="E40" s="931"/>
      <c r="F40" s="931"/>
      <c r="G40" s="932"/>
      <c r="H40" s="1034"/>
      <c r="I40" s="1035"/>
      <c r="J40" s="1035"/>
      <c r="K40" s="1035"/>
      <c r="L40" s="1035"/>
      <c r="M40" s="1035"/>
      <c r="N40" s="1035"/>
      <c r="O40" s="1035"/>
      <c r="P40" s="1035"/>
      <c r="Q40" s="1035"/>
      <c r="R40" s="1035"/>
      <c r="S40" s="1035"/>
      <c r="T40" s="1035"/>
      <c r="U40" s="1035"/>
      <c r="V40" s="1035"/>
      <c r="W40" s="1047"/>
      <c r="X40" s="966" t="s">
        <v>199</v>
      </c>
      <c r="Y40" s="967"/>
      <c r="Z40" s="967"/>
      <c r="AA40" s="967"/>
      <c r="AB40" s="968"/>
      <c r="AC40" s="1027"/>
      <c r="AD40" s="1028"/>
      <c r="AE40" s="1028"/>
      <c r="AF40" s="1028"/>
      <c r="AG40" s="1028"/>
      <c r="AH40" s="1028"/>
      <c r="AI40" s="1028"/>
      <c r="AJ40" s="1028"/>
      <c r="AK40" s="1028"/>
      <c r="AL40" s="1028"/>
      <c r="AM40" s="1028"/>
      <c r="AN40" s="1028"/>
      <c r="AO40" s="1028"/>
      <c r="AP40" s="1028"/>
      <c r="AQ40" s="1029"/>
    </row>
    <row r="42" spans="2:55" ht="27.95" customHeight="1" x14ac:dyDescent="0.15">
      <c r="B42" s="983" t="s">
        <v>408</v>
      </c>
      <c r="C42" s="949"/>
      <c r="D42" s="949"/>
      <c r="E42" s="949"/>
      <c r="F42" s="949"/>
      <c r="G42" s="949"/>
      <c r="H42" s="949"/>
      <c r="I42" s="949"/>
      <c r="J42" s="949"/>
      <c r="K42" s="949"/>
      <c r="L42" s="949"/>
      <c r="M42" s="100"/>
      <c r="N42" s="931" t="s">
        <v>409</v>
      </c>
      <c r="O42" s="931"/>
      <c r="P42" s="931"/>
      <c r="Q42" s="931"/>
      <c r="R42" s="931" t="s">
        <v>410</v>
      </c>
      <c r="S42" s="931"/>
      <c r="T42" s="931"/>
      <c r="U42" s="931"/>
      <c r="V42" s="136"/>
      <c r="W42" s="983" t="s">
        <v>411</v>
      </c>
      <c r="X42" s="949"/>
      <c r="Y42" s="949"/>
      <c r="Z42" s="949"/>
      <c r="AA42" s="949"/>
      <c r="AB42" s="949"/>
      <c r="AC42" s="949"/>
      <c r="AD42" s="949"/>
      <c r="AE42" s="949"/>
      <c r="AF42" s="949"/>
      <c r="AG42" s="949"/>
      <c r="AH42" s="100"/>
      <c r="AI42" s="931" t="s">
        <v>409</v>
      </c>
      <c r="AJ42" s="931"/>
      <c r="AK42" s="931"/>
      <c r="AL42" s="931"/>
      <c r="AM42" s="931" t="s">
        <v>410</v>
      </c>
      <c r="AN42" s="931"/>
      <c r="AO42" s="931"/>
      <c r="AP42" s="931"/>
      <c r="AQ42" s="136"/>
    </row>
    <row r="44" spans="2:55" ht="13.5" customHeight="1" x14ac:dyDescent="0.15">
      <c r="J44" s="81"/>
      <c r="K44" s="81"/>
      <c r="L44" s="81"/>
      <c r="M44" s="81"/>
      <c r="N44" s="81"/>
      <c r="O44" s="81"/>
      <c r="P44" s="81"/>
      <c r="Q44" s="81"/>
      <c r="R44" s="81"/>
      <c r="S44" s="81"/>
      <c r="T44" s="81"/>
      <c r="U44" s="81"/>
      <c r="V44" s="81"/>
      <c r="W44" s="81"/>
      <c r="X44" s="81"/>
      <c r="Y44" s="81"/>
      <c r="Z44" s="81"/>
      <c r="AA44" s="81"/>
      <c r="AB44" s="81"/>
    </row>
    <row r="45" spans="2:55" ht="18" customHeight="1" x14ac:dyDescent="0.15">
      <c r="B45" s="80" t="s">
        <v>432</v>
      </c>
      <c r="J45" s="81"/>
      <c r="K45" s="81"/>
      <c r="L45" s="81"/>
      <c r="M45" s="81"/>
      <c r="N45" s="81"/>
      <c r="O45" s="81"/>
      <c r="P45" s="81"/>
      <c r="Q45" s="81"/>
      <c r="R45" s="81"/>
      <c r="S45" s="81"/>
      <c r="T45" s="81"/>
      <c r="U45" s="81"/>
      <c r="V45" s="81"/>
      <c r="W45" s="81"/>
      <c r="X45" s="81"/>
      <c r="Y45" s="81"/>
      <c r="Z45" s="81"/>
      <c r="AA45" s="81"/>
      <c r="AB45" s="81"/>
    </row>
    <row r="46" spans="2:55" ht="11.25" customHeight="1" x14ac:dyDescent="0.15">
      <c r="J46" s="81"/>
      <c r="K46" s="81"/>
      <c r="L46" s="81"/>
      <c r="M46" s="81"/>
      <c r="N46" s="81"/>
      <c r="O46" s="81"/>
      <c r="P46" s="81"/>
      <c r="Q46" s="81"/>
      <c r="R46" s="81"/>
      <c r="S46" s="81"/>
      <c r="T46" s="81"/>
      <c r="U46" s="81"/>
      <c r="V46" s="81"/>
      <c r="W46" s="81"/>
      <c r="X46" s="81"/>
      <c r="Y46" s="81"/>
      <c r="Z46" s="81"/>
      <c r="AA46" s="81"/>
      <c r="AB46" s="81"/>
    </row>
    <row r="47" spans="2:55" ht="18" customHeight="1" x14ac:dyDescent="0.15">
      <c r="J47" s="81"/>
      <c r="K47" s="81"/>
      <c r="L47" s="81"/>
      <c r="M47" s="81"/>
      <c r="N47" s="81"/>
      <c r="O47" s="81"/>
      <c r="P47" s="81"/>
      <c r="Q47" s="81"/>
      <c r="R47" s="81" t="s">
        <v>431</v>
      </c>
      <c r="S47" s="81"/>
      <c r="T47" s="81"/>
      <c r="V47" s="81"/>
      <c r="W47" s="81"/>
      <c r="X47" s="81"/>
      <c r="Y47" s="81"/>
      <c r="Z47" s="81"/>
      <c r="AA47" s="81"/>
      <c r="AB47" s="81"/>
    </row>
    <row r="48" spans="2:55" x14ac:dyDescent="0.15">
      <c r="J48" s="81"/>
      <c r="K48" s="81"/>
      <c r="L48" s="81"/>
      <c r="M48" s="81"/>
      <c r="N48" s="81"/>
      <c r="O48" s="81"/>
      <c r="P48" s="81"/>
      <c r="Q48" s="81"/>
      <c r="R48" s="81"/>
      <c r="S48" s="81"/>
      <c r="T48" s="81"/>
      <c r="U48" s="81"/>
      <c r="V48" s="81"/>
      <c r="W48" s="81"/>
      <c r="X48" s="81"/>
      <c r="Y48" s="81"/>
      <c r="Z48" s="81"/>
      <c r="AA48" s="81"/>
      <c r="AB48" s="81"/>
    </row>
    <row r="49" spans="2:46" ht="27.95" customHeight="1" x14ac:dyDescent="0.15">
      <c r="B49" s="930" t="s">
        <v>215</v>
      </c>
      <c r="C49" s="931"/>
      <c r="D49" s="931"/>
      <c r="E49" s="931"/>
      <c r="F49" s="931"/>
      <c r="G49" s="932"/>
      <c r="H49" s="969"/>
      <c r="I49" s="970"/>
      <c r="J49" s="970"/>
      <c r="K49" s="970"/>
      <c r="L49" s="970"/>
      <c r="M49" s="970"/>
      <c r="N49" s="970"/>
      <c r="O49" s="970"/>
      <c r="P49" s="970"/>
      <c r="Q49" s="970"/>
      <c r="R49" s="970"/>
      <c r="S49" s="970"/>
      <c r="T49" s="970"/>
      <c r="U49" s="970"/>
      <c r="V49" s="971"/>
      <c r="W49" s="936" t="s">
        <v>214</v>
      </c>
      <c r="X49" s="937"/>
      <c r="Y49" s="937"/>
      <c r="Z49" s="937"/>
      <c r="AA49" s="937"/>
      <c r="AB49" s="938"/>
      <c r="AC49" s="969"/>
      <c r="AD49" s="970"/>
      <c r="AE49" s="970"/>
      <c r="AF49" s="970"/>
      <c r="AG49" s="970"/>
      <c r="AH49" s="970"/>
      <c r="AI49" s="970"/>
      <c r="AJ49" s="970"/>
      <c r="AK49" s="970"/>
      <c r="AL49" s="970"/>
      <c r="AM49" s="970"/>
      <c r="AN49" s="970"/>
      <c r="AO49" s="970"/>
      <c r="AP49" s="970"/>
      <c r="AQ49" s="971"/>
      <c r="AS49" s="144" t="s">
        <v>46</v>
      </c>
      <c r="AT49" s="144" t="s">
        <v>452</v>
      </c>
    </row>
    <row r="50" spans="2:46" ht="21" customHeight="1" x14ac:dyDescent="0.15">
      <c r="B50" s="950" t="s">
        <v>216</v>
      </c>
      <c r="C50" s="951"/>
      <c r="D50" s="951"/>
      <c r="E50" s="951"/>
      <c r="F50" s="951"/>
      <c r="G50" s="952"/>
      <c r="H50" s="95" t="s">
        <v>188</v>
      </c>
      <c r="I50" s="984"/>
      <c r="J50" s="984"/>
      <c r="K50" s="984"/>
      <c r="L50" s="984"/>
      <c r="M50" s="984"/>
      <c r="N50" s="984"/>
      <c r="O50" s="984"/>
      <c r="P50" s="984"/>
      <c r="Q50" s="984"/>
      <c r="R50" s="984"/>
      <c r="S50" s="984"/>
      <c r="T50" s="984"/>
      <c r="U50" s="984"/>
      <c r="V50" s="984"/>
      <c r="W50" s="984"/>
      <c r="X50" s="984"/>
      <c r="Y50" s="984"/>
      <c r="Z50" s="984"/>
      <c r="AA50" s="984"/>
      <c r="AB50" s="984"/>
      <c r="AC50" s="984"/>
      <c r="AD50" s="984"/>
      <c r="AE50" s="984"/>
      <c r="AF50" s="984"/>
      <c r="AG50" s="984"/>
      <c r="AH50" s="984"/>
      <c r="AI50" s="984"/>
      <c r="AJ50" s="984"/>
      <c r="AK50" s="984"/>
      <c r="AL50" s="984"/>
      <c r="AM50" s="984"/>
      <c r="AN50" s="984"/>
      <c r="AO50" s="984"/>
      <c r="AP50" s="984"/>
      <c r="AQ50" s="96"/>
    </row>
    <row r="51" spans="2:46" ht="21" customHeight="1" x14ac:dyDescent="0.15">
      <c r="B51" s="953"/>
      <c r="C51" s="954"/>
      <c r="D51" s="954"/>
      <c r="E51" s="954"/>
      <c r="F51" s="954"/>
      <c r="G51" s="955"/>
      <c r="H51" s="918" t="s">
        <v>217</v>
      </c>
      <c r="I51" s="919"/>
      <c r="J51" s="919"/>
      <c r="K51" s="919"/>
      <c r="L51" s="919"/>
      <c r="M51" s="919"/>
      <c r="N51" s="919"/>
      <c r="O51" s="919"/>
      <c r="P51" s="919"/>
      <c r="Q51" s="919"/>
      <c r="R51" s="919"/>
      <c r="S51" s="919"/>
      <c r="T51" s="919"/>
      <c r="U51" s="919"/>
      <c r="V51" s="919"/>
      <c r="W51" s="919"/>
      <c r="X51" s="919"/>
      <c r="Y51" s="919"/>
      <c r="Z51" s="919"/>
      <c r="AA51" s="919"/>
      <c r="AB51" s="98"/>
      <c r="AC51" s="98"/>
      <c r="AD51" s="98"/>
      <c r="AE51" s="98"/>
      <c r="AF51" s="98"/>
      <c r="AG51" s="98"/>
      <c r="AH51" s="98"/>
      <c r="AI51" s="98"/>
      <c r="AJ51" s="98"/>
      <c r="AK51" s="98"/>
      <c r="AL51" s="98"/>
      <c r="AM51" s="98"/>
      <c r="AN51" s="98"/>
      <c r="AO51" s="98"/>
      <c r="AP51" s="98"/>
      <c r="AQ51" s="99"/>
    </row>
    <row r="52" spans="2:46" ht="21" customHeight="1" x14ac:dyDescent="0.15">
      <c r="B52" s="950" t="s">
        <v>448</v>
      </c>
      <c r="C52" s="1015"/>
      <c r="D52" s="1015"/>
      <c r="E52" s="1015"/>
      <c r="F52" s="1015"/>
      <c r="G52" s="1016"/>
      <c r="H52" s="93"/>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4"/>
    </row>
    <row r="53" spans="2:46" ht="21" customHeight="1" x14ac:dyDescent="0.15">
      <c r="B53" s="1017"/>
      <c r="C53" s="1018"/>
      <c r="D53" s="1018"/>
      <c r="E53" s="1018"/>
      <c r="F53" s="1018"/>
      <c r="G53" s="1019"/>
      <c r="H53" s="141"/>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c r="AL53" s="976"/>
      <c r="AM53" s="976"/>
      <c r="AN53" s="976"/>
      <c r="AO53" s="976"/>
      <c r="AP53" s="976"/>
      <c r="AQ53" s="142"/>
    </row>
    <row r="54" spans="2:46" ht="21" customHeight="1" x14ac:dyDescent="0.15">
      <c r="B54" s="962" t="s">
        <v>203</v>
      </c>
      <c r="C54" s="951"/>
      <c r="D54" s="951"/>
      <c r="E54" s="951"/>
      <c r="F54" s="951"/>
      <c r="G54" s="952"/>
      <c r="H54" s="962" t="s">
        <v>60</v>
      </c>
      <c r="I54" s="951"/>
      <c r="J54" s="1024" t="s">
        <v>455</v>
      </c>
      <c r="K54" s="1010"/>
      <c r="L54" s="1010"/>
      <c r="M54" s="1010"/>
      <c r="N54" s="1010"/>
      <c r="O54" s="1010"/>
      <c r="P54" s="1010"/>
      <c r="Q54" s="1010"/>
      <c r="R54" s="1010"/>
      <c r="S54" s="1010"/>
      <c r="T54" s="1010"/>
      <c r="U54" s="1010"/>
      <c r="V54" s="1011"/>
      <c r="W54" s="951" t="s">
        <v>190</v>
      </c>
      <c r="X54" s="951"/>
      <c r="Y54" s="951"/>
      <c r="Z54" s="951"/>
      <c r="AA54" s="951"/>
      <c r="AB54" s="952"/>
      <c r="AC54" s="1025" t="s">
        <v>455</v>
      </c>
      <c r="AD54" s="1010"/>
      <c r="AE54" s="1010"/>
      <c r="AF54" s="1010"/>
      <c r="AG54" s="1010"/>
      <c r="AH54" s="1010"/>
      <c r="AI54" s="1010"/>
      <c r="AJ54" s="1010"/>
      <c r="AK54" s="1010"/>
      <c r="AL54" s="1010"/>
      <c r="AM54" s="1010"/>
      <c r="AN54" s="1010"/>
      <c r="AO54" s="1010"/>
      <c r="AP54" s="1010"/>
      <c r="AQ54" s="1011"/>
    </row>
    <row r="55" spans="2:46" ht="21" customHeight="1" x14ac:dyDescent="0.15">
      <c r="B55" s="953"/>
      <c r="C55" s="954"/>
      <c r="D55" s="954"/>
      <c r="E55" s="954"/>
      <c r="F55" s="954"/>
      <c r="G55" s="955"/>
      <c r="H55" s="953" t="s">
        <v>61</v>
      </c>
      <c r="I55" s="954"/>
      <c r="J55" s="1026" t="s">
        <v>455</v>
      </c>
      <c r="K55" s="1013"/>
      <c r="L55" s="1013"/>
      <c r="M55" s="1013"/>
      <c r="N55" s="1013"/>
      <c r="O55" s="1013"/>
      <c r="P55" s="1013"/>
      <c r="Q55" s="1013"/>
      <c r="R55" s="1013"/>
      <c r="S55" s="1013"/>
      <c r="T55" s="1013"/>
      <c r="U55" s="1013"/>
      <c r="V55" s="1014"/>
      <c r="W55" s="954"/>
      <c r="X55" s="954"/>
      <c r="Y55" s="954"/>
      <c r="Z55" s="954"/>
      <c r="AA55" s="954"/>
      <c r="AB55" s="955"/>
      <c r="AC55" s="1012"/>
      <c r="AD55" s="1013"/>
      <c r="AE55" s="1013"/>
      <c r="AF55" s="1013"/>
      <c r="AG55" s="1013"/>
      <c r="AH55" s="1013"/>
      <c r="AI55" s="1013"/>
      <c r="AJ55" s="1013"/>
      <c r="AK55" s="1013"/>
      <c r="AL55" s="1013"/>
      <c r="AM55" s="1013"/>
      <c r="AN55" s="1013"/>
      <c r="AO55" s="1013"/>
      <c r="AP55" s="1013"/>
      <c r="AQ55" s="1014"/>
    </row>
    <row r="57" spans="2:46" ht="18" customHeight="1" x14ac:dyDescent="0.15">
      <c r="B57" s="962" t="s">
        <v>177</v>
      </c>
      <c r="C57" s="951"/>
      <c r="D57" s="951"/>
      <c r="E57" s="951"/>
      <c r="F57" s="951"/>
      <c r="G57" s="952"/>
      <c r="H57" s="962" t="s">
        <v>412</v>
      </c>
      <c r="I57" s="951"/>
      <c r="J57" s="951"/>
      <c r="K57" s="951"/>
      <c r="L57" s="951"/>
      <c r="M57" s="951"/>
      <c r="N57" s="951"/>
      <c r="O57" s="951"/>
      <c r="P57" s="951"/>
      <c r="Q57" s="951"/>
      <c r="R57" s="951"/>
      <c r="S57" s="952"/>
      <c r="T57" s="962" t="s">
        <v>179</v>
      </c>
      <c r="U57" s="951"/>
      <c r="V57" s="951"/>
      <c r="W57" s="951"/>
      <c r="X57" s="951"/>
      <c r="Y57" s="951"/>
      <c r="Z57" s="951"/>
      <c r="AA57" s="951"/>
      <c r="AB57" s="951"/>
      <c r="AC57" s="951"/>
      <c r="AD57" s="951"/>
      <c r="AE57" s="952"/>
      <c r="AF57" s="962" t="s">
        <v>180</v>
      </c>
      <c r="AG57" s="951"/>
      <c r="AH57" s="951"/>
      <c r="AI57" s="951"/>
      <c r="AJ57" s="951"/>
      <c r="AK57" s="951"/>
      <c r="AL57" s="951"/>
      <c r="AM57" s="951"/>
      <c r="AN57" s="951"/>
      <c r="AO57" s="951"/>
      <c r="AP57" s="951"/>
      <c r="AQ57" s="952"/>
    </row>
    <row r="58" spans="2:46" ht="18" customHeight="1" x14ac:dyDescent="0.15">
      <c r="B58" s="963"/>
      <c r="C58" s="964"/>
      <c r="D58" s="964"/>
      <c r="E58" s="964"/>
      <c r="F58" s="964"/>
      <c r="G58" s="965"/>
      <c r="H58" s="944"/>
      <c r="I58" s="945"/>
      <c r="J58" s="945"/>
      <c r="K58" s="945"/>
      <c r="L58" s="945"/>
      <c r="M58" s="945"/>
      <c r="N58" s="945"/>
      <c r="O58" s="945"/>
      <c r="P58" s="945"/>
      <c r="Q58" s="984" t="s">
        <v>181</v>
      </c>
      <c r="R58" s="984"/>
      <c r="S58" s="988"/>
      <c r="T58" s="962" t="s">
        <v>182</v>
      </c>
      <c r="U58" s="951"/>
      <c r="V58" s="89"/>
      <c r="W58" s="957" t="s">
        <v>183</v>
      </c>
      <c r="X58" s="957"/>
      <c r="Y58" s="957" t="s">
        <v>184</v>
      </c>
      <c r="Z58" s="947"/>
      <c r="AA58" s="947"/>
      <c r="AB58" s="947"/>
      <c r="AC58" s="947"/>
      <c r="AD58" s="947"/>
      <c r="AE58" s="958" t="s">
        <v>185</v>
      </c>
      <c r="AF58" s="956" t="s">
        <v>201</v>
      </c>
      <c r="AG58" s="957"/>
      <c r="AH58" s="957"/>
      <c r="AI58" s="957"/>
      <c r="AJ58" s="957"/>
      <c r="AK58" s="957"/>
      <c r="AL58" s="957"/>
      <c r="AM58" s="957"/>
      <c r="AN58" s="957"/>
      <c r="AO58" s="957"/>
      <c r="AP58" s="957"/>
      <c r="AQ58" s="958"/>
      <c r="AR58" s="81"/>
    </row>
    <row r="59" spans="2:46" ht="18" customHeight="1" x14ac:dyDescent="0.15">
      <c r="B59" s="963"/>
      <c r="C59" s="964"/>
      <c r="D59" s="964"/>
      <c r="E59" s="964"/>
      <c r="F59" s="964"/>
      <c r="G59" s="965"/>
      <c r="H59" s="977"/>
      <c r="I59" s="978"/>
      <c r="J59" s="978"/>
      <c r="K59" s="978"/>
      <c r="L59" s="978"/>
      <c r="M59" s="978"/>
      <c r="N59" s="978"/>
      <c r="O59" s="978"/>
      <c r="P59" s="978"/>
      <c r="Q59" s="973"/>
      <c r="R59" s="973"/>
      <c r="S59" s="974"/>
      <c r="T59" s="959" t="s">
        <v>186</v>
      </c>
      <c r="U59" s="960"/>
      <c r="V59" s="92"/>
      <c r="W59" s="960" t="s">
        <v>187</v>
      </c>
      <c r="X59" s="960"/>
      <c r="Y59" s="960"/>
      <c r="Z59" s="948"/>
      <c r="AA59" s="948"/>
      <c r="AB59" s="948"/>
      <c r="AC59" s="948"/>
      <c r="AD59" s="948"/>
      <c r="AE59" s="961"/>
      <c r="AF59" s="959"/>
      <c r="AG59" s="960"/>
      <c r="AH59" s="960"/>
      <c r="AI59" s="960"/>
      <c r="AJ59" s="960"/>
      <c r="AK59" s="960"/>
      <c r="AL59" s="960"/>
      <c r="AM59" s="960"/>
      <c r="AN59" s="960"/>
      <c r="AO59" s="960"/>
      <c r="AP59" s="960"/>
      <c r="AQ59" s="961"/>
      <c r="AR59" s="81"/>
    </row>
    <row r="60" spans="2:46" ht="18" customHeight="1" x14ac:dyDescent="0.15">
      <c r="B60" s="963"/>
      <c r="C60" s="964"/>
      <c r="D60" s="964"/>
      <c r="E60" s="964"/>
      <c r="F60" s="964"/>
      <c r="G60" s="965"/>
      <c r="H60" s="944"/>
      <c r="I60" s="945"/>
      <c r="J60" s="945"/>
      <c r="K60" s="945"/>
      <c r="L60" s="945"/>
      <c r="M60" s="945"/>
      <c r="N60" s="945"/>
      <c r="O60" s="945"/>
      <c r="P60" s="945"/>
      <c r="Q60" s="989" t="s">
        <v>181</v>
      </c>
      <c r="R60" s="989"/>
      <c r="S60" s="990"/>
      <c r="T60" s="962" t="s">
        <v>182</v>
      </c>
      <c r="U60" s="951"/>
      <c r="V60" s="89"/>
      <c r="W60" s="957" t="s">
        <v>183</v>
      </c>
      <c r="X60" s="957"/>
      <c r="Y60" s="957" t="s">
        <v>184</v>
      </c>
      <c r="Z60" s="947"/>
      <c r="AA60" s="947"/>
      <c r="AB60" s="947"/>
      <c r="AC60" s="947"/>
      <c r="AD60" s="947"/>
      <c r="AE60" s="958" t="s">
        <v>185</v>
      </c>
      <c r="AF60" s="956" t="s">
        <v>201</v>
      </c>
      <c r="AG60" s="957"/>
      <c r="AH60" s="957"/>
      <c r="AI60" s="957"/>
      <c r="AJ60" s="957"/>
      <c r="AK60" s="957"/>
      <c r="AL60" s="957"/>
      <c r="AM60" s="957"/>
      <c r="AN60" s="957"/>
      <c r="AO60" s="957"/>
      <c r="AP60" s="957"/>
      <c r="AQ60" s="958"/>
    </row>
    <row r="61" spans="2:46" ht="18" customHeight="1" x14ac:dyDescent="0.15">
      <c r="B61" s="953"/>
      <c r="C61" s="954"/>
      <c r="D61" s="954"/>
      <c r="E61" s="954"/>
      <c r="F61" s="954"/>
      <c r="G61" s="955"/>
      <c r="H61" s="977"/>
      <c r="I61" s="978"/>
      <c r="J61" s="978"/>
      <c r="K61" s="978"/>
      <c r="L61" s="978"/>
      <c r="M61" s="978"/>
      <c r="N61" s="978"/>
      <c r="O61" s="978"/>
      <c r="P61" s="978"/>
      <c r="Q61" s="987"/>
      <c r="R61" s="987"/>
      <c r="S61" s="991"/>
      <c r="T61" s="959" t="s">
        <v>186</v>
      </c>
      <c r="U61" s="960"/>
      <c r="V61" s="92"/>
      <c r="W61" s="960" t="s">
        <v>187</v>
      </c>
      <c r="X61" s="960"/>
      <c r="Y61" s="960"/>
      <c r="Z61" s="948"/>
      <c r="AA61" s="948"/>
      <c r="AB61" s="948"/>
      <c r="AC61" s="948"/>
      <c r="AD61" s="948"/>
      <c r="AE61" s="961"/>
      <c r="AF61" s="959"/>
      <c r="AG61" s="960"/>
      <c r="AH61" s="960"/>
      <c r="AI61" s="960"/>
      <c r="AJ61" s="960"/>
      <c r="AK61" s="960"/>
      <c r="AL61" s="960"/>
      <c r="AM61" s="960"/>
      <c r="AN61" s="960"/>
      <c r="AO61" s="960"/>
      <c r="AP61" s="960"/>
      <c r="AQ61" s="961"/>
    </row>
    <row r="62" spans="2:46" x14ac:dyDescent="0.15">
      <c r="T62" s="81"/>
      <c r="U62" s="81"/>
      <c r="V62" s="81"/>
      <c r="W62" s="81"/>
      <c r="X62" s="81"/>
      <c r="Y62" s="81"/>
      <c r="Z62" s="81"/>
      <c r="AA62" s="81"/>
      <c r="AB62" s="81"/>
      <c r="AC62" s="81"/>
      <c r="AD62" s="81"/>
      <c r="AE62" s="81"/>
      <c r="AF62" s="81"/>
      <c r="AG62" s="81"/>
    </row>
    <row r="63" spans="2:46" ht="21" customHeight="1" x14ac:dyDescent="0.15">
      <c r="B63" s="983" t="s">
        <v>395</v>
      </c>
      <c r="C63" s="949"/>
      <c r="D63" s="949"/>
      <c r="E63" s="949"/>
      <c r="F63" s="949"/>
      <c r="G63" s="949"/>
      <c r="H63" s="983" t="s">
        <v>396</v>
      </c>
      <c r="I63" s="949"/>
      <c r="J63" s="949"/>
      <c r="K63" s="949"/>
      <c r="L63" s="930" t="s">
        <v>398</v>
      </c>
      <c r="M63" s="931"/>
      <c r="N63" s="931"/>
      <c r="O63" s="931"/>
      <c r="P63" s="931"/>
      <c r="Q63" s="931"/>
      <c r="R63" s="931"/>
      <c r="S63" s="931"/>
      <c r="T63" s="931"/>
      <c r="U63" s="932"/>
      <c r="V63" s="930" t="s">
        <v>399</v>
      </c>
      <c r="W63" s="931"/>
      <c r="X63" s="931"/>
      <c r="Y63" s="931"/>
      <c r="Z63" s="931"/>
      <c r="AA63" s="931"/>
      <c r="AB63" s="931"/>
      <c r="AC63" s="931"/>
      <c r="AD63" s="931"/>
      <c r="AE63" s="931"/>
      <c r="AF63" s="932"/>
      <c r="AG63" s="930" t="s">
        <v>400</v>
      </c>
      <c r="AH63" s="931"/>
      <c r="AI63" s="931"/>
      <c r="AJ63" s="931"/>
      <c r="AK63" s="931"/>
      <c r="AL63" s="931"/>
      <c r="AM63" s="931"/>
      <c r="AN63" s="931"/>
      <c r="AO63" s="931"/>
      <c r="AP63" s="931"/>
      <c r="AQ63" s="932"/>
    </row>
    <row r="64" spans="2:46" ht="15.95" customHeight="1" x14ac:dyDescent="0.15">
      <c r="B64" s="983"/>
      <c r="C64" s="949"/>
      <c r="D64" s="949"/>
      <c r="E64" s="949"/>
      <c r="F64" s="949"/>
      <c r="G64" s="949"/>
      <c r="H64" s="983"/>
      <c r="I64" s="949"/>
      <c r="J64" s="949"/>
      <c r="K64" s="949"/>
      <c r="L64" s="138"/>
      <c r="M64" s="951" t="s">
        <v>401</v>
      </c>
      <c r="N64" s="951"/>
      <c r="O64" s="951"/>
      <c r="P64" s="951"/>
      <c r="Q64" s="951" t="s">
        <v>402</v>
      </c>
      <c r="R64" s="951"/>
      <c r="S64" s="951"/>
      <c r="T64" s="951"/>
      <c r="U64" s="140"/>
      <c r="V64" s="138"/>
      <c r="W64" s="951" t="s">
        <v>450</v>
      </c>
      <c r="X64" s="951"/>
      <c r="Y64" s="951"/>
      <c r="Z64" s="951"/>
      <c r="AA64" s="139"/>
      <c r="AB64" s="984" t="s">
        <v>451</v>
      </c>
      <c r="AC64" s="984"/>
      <c r="AD64" s="984"/>
      <c r="AE64" s="984"/>
      <c r="AF64" s="140"/>
      <c r="AG64" s="138"/>
      <c r="AH64" s="951" t="s">
        <v>450</v>
      </c>
      <c r="AI64" s="951"/>
      <c r="AJ64" s="951"/>
      <c r="AK64" s="951"/>
      <c r="AL64" s="139"/>
      <c r="AM64" s="984" t="s">
        <v>451</v>
      </c>
      <c r="AN64" s="984"/>
      <c r="AO64" s="984"/>
      <c r="AP64" s="984"/>
      <c r="AQ64" s="140"/>
    </row>
    <row r="65" spans="1:46" ht="15.95" customHeight="1" x14ac:dyDescent="0.15">
      <c r="B65" s="949"/>
      <c r="C65" s="949"/>
      <c r="D65" s="949"/>
      <c r="E65" s="949"/>
      <c r="F65" s="949"/>
      <c r="G65" s="949"/>
      <c r="H65" s="949"/>
      <c r="I65" s="949"/>
      <c r="J65" s="949"/>
      <c r="K65" s="949"/>
      <c r="L65" s="953"/>
      <c r="M65" s="954"/>
      <c r="N65" s="954"/>
      <c r="O65" s="954" t="s">
        <v>403</v>
      </c>
      <c r="P65" s="954"/>
      <c r="Q65" s="954"/>
      <c r="R65" s="954"/>
      <c r="S65" s="954"/>
      <c r="T65" s="954"/>
      <c r="U65" s="955"/>
      <c r="V65" s="953"/>
      <c r="W65" s="954"/>
      <c r="X65" s="954"/>
      <c r="Y65" s="954" t="s">
        <v>403</v>
      </c>
      <c r="Z65" s="954"/>
      <c r="AA65" s="954"/>
      <c r="AB65" s="954"/>
      <c r="AC65" s="954"/>
      <c r="AD65" s="954"/>
      <c r="AE65" s="954"/>
      <c r="AF65" s="955"/>
      <c r="AG65" s="953"/>
      <c r="AH65" s="954"/>
      <c r="AI65" s="954"/>
      <c r="AJ65" s="954" t="s">
        <v>403</v>
      </c>
      <c r="AK65" s="954"/>
      <c r="AL65" s="954"/>
      <c r="AM65" s="954"/>
      <c r="AN65" s="954"/>
      <c r="AO65" s="954"/>
      <c r="AP65" s="954"/>
      <c r="AQ65" s="955"/>
      <c r="AS65" s="84" t="s">
        <v>46</v>
      </c>
      <c r="AT65" s="144" t="s">
        <v>436</v>
      </c>
    </row>
    <row r="66" spans="1:46" ht="21" customHeight="1" x14ac:dyDescent="0.15">
      <c r="B66" s="949"/>
      <c r="C66" s="949"/>
      <c r="D66" s="949"/>
      <c r="E66" s="949"/>
      <c r="F66" s="949"/>
      <c r="G66" s="949"/>
      <c r="H66" s="983" t="s">
        <v>397</v>
      </c>
      <c r="I66" s="949"/>
      <c r="J66" s="949"/>
      <c r="K66" s="949"/>
      <c r="L66" s="949" t="s">
        <v>407</v>
      </c>
      <c r="M66" s="949"/>
      <c r="N66" s="949"/>
      <c r="O66" s="949"/>
      <c r="P66" s="949"/>
      <c r="Q66" s="949"/>
      <c r="R66" s="949"/>
      <c r="S66" s="949"/>
      <c r="T66" s="949" t="s">
        <v>398</v>
      </c>
      <c r="U66" s="949"/>
      <c r="V66" s="949"/>
      <c r="W66" s="949"/>
      <c r="X66" s="949"/>
      <c r="Y66" s="949"/>
      <c r="Z66" s="949"/>
      <c r="AA66" s="949"/>
      <c r="AB66" s="949" t="s">
        <v>399</v>
      </c>
      <c r="AC66" s="949"/>
      <c r="AD66" s="949"/>
      <c r="AE66" s="949"/>
      <c r="AF66" s="949"/>
      <c r="AG66" s="949"/>
      <c r="AH66" s="949"/>
      <c r="AI66" s="949"/>
      <c r="AJ66" s="949" t="s">
        <v>400</v>
      </c>
      <c r="AK66" s="949"/>
      <c r="AL66" s="949"/>
      <c r="AM66" s="949"/>
      <c r="AN66" s="949"/>
      <c r="AO66" s="949"/>
      <c r="AP66" s="949"/>
      <c r="AQ66" s="949"/>
    </row>
    <row r="67" spans="1:46" ht="21" customHeight="1" x14ac:dyDescent="0.15">
      <c r="B67" s="949"/>
      <c r="C67" s="949"/>
      <c r="D67" s="949"/>
      <c r="E67" s="949"/>
      <c r="F67" s="949"/>
      <c r="G67" s="949"/>
      <c r="H67" s="949"/>
      <c r="I67" s="949"/>
      <c r="J67" s="949"/>
      <c r="K67" s="949"/>
      <c r="L67" s="949"/>
      <c r="M67" s="949"/>
      <c r="N67" s="949"/>
      <c r="O67" s="949"/>
      <c r="P67" s="949"/>
      <c r="Q67" s="949"/>
      <c r="R67" s="949"/>
      <c r="S67" s="949"/>
      <c r="T67" s="949"/>
      <c r="U67" s="949"/>
      <c r="V67" s="949"/>
      <c r="W67" s="949"/>
      <c r="X67" s="949"/>
      <c r="Y67" s="949"/>
      <c r="Z67" s="949"/>
      <c r="AA67" s="949"/>
      <c r="AB67" s="949"/>
      <c r="AC67" s="949"/>
      <c r="AD67" s="949"/>
      <c r="AE67" s="949"/>
      <c r="AF67" s="949"/>
      <c r="AG67" s="949"/>
      <c r="AH67" s="949"/>
      <c r="AI67" s="949"/>
      <c r="AJ67" s="949"/>
      <c r="AK67" s="949"/>
      <c r="AL67" s="949"/>
      <c r="AM67" s="949"/>
      <c r="AN67" s="949"/>
      <c r="AO67" s="949"/>
      <c r="AP67" s="949"/>
      <c r="AQ67" s="949"/>
      <c r="AS67" s="84" t="s">
        <v>46</v>
      </c>
      <c r="AT67" s="144" t="s">
        <v>437</v>
      </c>
    </row>
    <row r="68" spans="1:46" x14ac:dyDescent="0.15">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row>
    <row r="69" spans="1:46" ht="27" customHeight="1" x14ac:dyDescent="0.15">
      <c r="B69" s="956" t="s">
        <v>52</v>
      </c>
      <c r="C69" s="937"/>
      <c r="D69" s="937"/>
      <c r="E69" s="937"/>
      <c r="F69" s="937"/>
      <c r="G69" s="938"/>
      <c r="H69" s="995"/>
      <c r="I69" s="996"/>
      <c r="J69" s="996"/>
      <c r="K69" s="996"/>
      <c r="L69" s="996"/>
      <c r="M69" s="996"/>
      <c r="N69" s="996"/>
      <c r="O69" s="996"/>
      <c r="P69" s="996"/>
      <c r="Q69" s="996"/>
      <c r="R69" s="996"/>
      <c r="S69" s="996"/>
      <c r="T69" s="996"/>
      <c r="U69" s="996"/>
      <c r="V69" s="996"/>
      <c r="W69" s="966" t="s">
        <v>220</v>
      </c>
      <c r="X69" s="967"/>
      <c r="Y69" s="967"/>
      <c r="Z69" s="967"/>
      <c r="AA69" s="967"/>
      <c r="AB69" s="968"/>
      <c r="AC69" s="969"/>
      <c r="AD69" s="970"/>
      <c r="AE69" s="970"/>
      <c r="AF69" s="970"/>
      <c r="AG69" s="970"/>
      <c r="AH69" s="970"/>
      <c r="AI69" s="970"/>
      <c r="AJ69" s="970"/>
      <c r="AK69" s="970"/>
      <c r="AL69" s="970"/>
      <c r="AM69" s="970"/>
      <c r="AN69" s="970"/>
      <c r="AO69" s="970"/>
      <c r="AP69" s="970"/>
      <c r="AQ69" s="971"/>
    </row>
    <row r="70" spans="1:46" ht="27" customHeight="1" x14ac:dyDescent="0.15">
      <c r="B70" s="102"/>
      <c r="C70" s="966" t="s">
        <v>202</v>
      </c>
      <c r="D70" s="931"/>
      <c r="E70" s="931"/>
      <c r="F70" s="931"/>
      <c r="G70" s="932"/>
      <c r="H70" s="969"/>
      <c r="I70" s="970"/>
      <c r="J70" s="970"/>
      <c r="K70" s="970"/>
      <c r="L70" s="970"/>
      <c r="M70" s="970"/>
      <c r="N70" s="970"/>
      <c r="O70" s="970"/>
      <c r="P70" s="970"/>
      <c r="Q70" s="970"/>
      <c r="R70" s="970"/>
      <c r="S70" s="970"/>
      <c r="T70" s="970"/>
      <c r="U70" s="970"/>
      <c r="V70" s="970"/>
      <c r="W70" s="966" t="s">
        <v>221</v>
      </c>
      <c r="X70" s="967"/>
      <c r="Y70" s="967"/>
      <c r="Z70" s="967"/>
      <c r="AA70" s="967"/>
      <c r="AB70" s="968"/>
      <c r="AC70" s="1001"/>
      <c r="AD70" s="1002"/>
      <c r="AE70" s="1002"/>
      <c r="AF70" s="1002"/>
      <c r="AG70" s="1002"/>
      <c r="AH70" s="1002"/>
      <c r="AI70" s="1002"/>
      <c r="AJ70" s="1002"/>
      <c r="AK70" s="1002"/>
      <c r="AL70" s="1002"/>
      <c r="AM70" s="1002"/>
      <c r="AN70" s="1002"/>
      <c r="AO70" s="1002"/>
      <c r="AP70" s="1002"/>
      <c r="AQ70" s="1003"/>
      <c r="AR70" s="81"/>
    </row>
    <row r="71" spans="1:46" ht="13.5" customHeight="1" x14ac:dyDescent="0.15">
      <c r="B71" s="956" t="s">
        <v>427</v>
      </c>
      <c r="C71" s="957"/>
      <c r="D71" s="957"/>
      <c r="E71" s="957"/>
      <c r="F71" s="957"/>
      <c r="G71" s="958"/>
      <c r="H71" s="956" t="s">
        <v>429</v>
      </c>
      <c r="I71" s="957"/>
      <c r="J71" s="957"/>
      <c r="K71" s="89"/>
      <c r="L71" s="940"/>
      <c r="M71" s="940"/>
      <c r="N71" s="940"/>
      <c r="O71" s="940"/>
      <c r="P71" s="940"/>
      <c r="Q71" s="940"/>
      <c r="R71" s="940"/>
      <c r="S71" s="940"/>
      <c r="T71" s="940"/>
      <c r="U71" s="940"/>
      <c r="V71" s="90"/>
      <c r="W71" s="992" t="s">
        <v>222</v>
      </c>
      <c r="X71" s="947"/>
      <c r="Y71" s="947"/>
      <c r="Z71" s="947"/>
      <c r="AA71" s="947"/>
      <c r="AB71" s="1004"/>
      <c r="AC71" s="995"/>
      <c r="AD71" s="996"/>
      <c r="AE71" s="996"/>
      <c r="AF71" s="996"/>
      <c r="AG71" s="996"/>
      <c r="AH71" s="996"/>
      <c r="AI71" s="996"/>
      <c r="AJ71" s="996"/>
      <c r="AK71" s="996"/>
      <c r="AL71" s="996"/>
      <c r="AM71" s="996"/>
      <c r="AN71" s="996"/>
      <c r="AO71" s="996"/>
      <c r="AP71" s="996"/>
      <c r="AQ71" s="997"/>
      <c r="AR71" s="81"/>
    </row>
    <row r="72" spans="1:46" ht="13.5" customHeight="1" x14ac:dyDescent="0.15">
      <c r="B72" s="1021"/>
      <c r="C72" s="1022"/>
      <c r="D72" s="1022"/>
      <c r="E72" s="1022"/>
      <c r="F72" s="1022"/>
      <c r="G72" s="1023"/>
      <c r="H72" s="959" t="s">
        <v>219</v>
      </c>
      <c r="I72" s="960"/>
      <c r="J72" s="960"/>
      <c r="K72" s="81"/>
      <c r="L72" s="1048"/>
      <c r="M72" s="1048"/>
      <c r="N72" s="1048"/>
      <c r="O72" s="1048"/>
      <c r="P72" s="1048"/>
      <c r="Q72" s="1048"/>
      <c r="R72" s="1048"/>
      <c r="S72" s="1048"/>
      <c r="T72" s="1048"/>
      <c r="U72" s="1048"/>
      <c r="V72" s="81"/>
      <c r="W72" s="979"/>
      <c r="X72" s="948"/>
      <c r="Y72" s="948"/>
      <c r="Z72" s="948"/>
      <c r="AA72" s="948"/>
      <c r="AB72" s="980"/>
      <c r="AC72" s="998"/>
      <c r="AD72" s="999"/>
      <c r="AE72" s="999"/>
      <c r="AF72" s="999"/>
      <c r="AG72" s="999"/>
      <c r="AH72" s="999"/>
      <c r="AI72" s="999"/>
      <c r="AJ72" s="999"/>
      <c r="AK72" s="999"/>
      <c r="AL72" s="999"/>
      <c r="AM72" s="999"/>
      <c r="AN72" s="999"/>
      <c r="AO72" s="999"/>
      <c r="AP72" s="999"/>
      <c r="AQ72" s="1000"/>
      <c r="AR72" s="81"/>
    </row>
    <row r="73" spans="1:46" ht="27" customHeight="1" x14ac:dyDescent="0.15">
      <c r="B73" s="102"/>
      <c r="C73" s="930" t="s">
        <v>198</v>
      </c>
      <c r="D73" s="931"/>
      <c r="E73" s="931"/>
      <c r="F73" s="931"/>
      <c r="G73" s="932"/>
      <c r="H73" s="969"/>
      <c r="I73" s="970"/>
      <c r="J73" s="970"/>
      <c r="K73" s="970"/>
      <c r="L73" s="970"/>
      <c r="M73" s="970"/>
      <c r="N73" s="970"/>
      <c r="O73" s="970"/>
      <c r="P73" s="970"/>
      <c r="Q73" s="970"/>
      <c r="R73" s="970"/>
      <c r="S73" s="970"/>
      <c r="T73" s="970"/>
      <c r="U73" s="970"/>
      <c r="V73" s="971"/>
      <c r="W73" s="992" t="s">
        <v>197</v>
      </c>
      <c r="X73" s="993"/>
      <c r="Y73" s="993"/>
      <c r="Z73" s="993"/>
      <c r="AA73" s="993"/>
      <c r="AB73" s="994"/>
      <c r="AC73" s="1001"/>
      <c r="AD73" s="1002"/>
      <c r="AE73" s="1002"/>
      <c r="AF73" s="1002"/>
      <c r="AG73" s="1002"/>
      <c r="AH73" s="1002"/>
      <c r="AI73" s="1002"/>
      <c r="AJ73" s="1002"/>
      <c r="AK73" s="1002"/>
      <c r="AL73" s="1002"/>
      <c r="AM73" s="1002"/>
      <c r="AN73" s="1002"/>
      <c r="AO73" s="1002"/>
      <c r="AP73" s="1002"/>
      <c r="AQ73" s="1003"/>
      <c r="AR73" s="81"/>
    </row>
    <row r="74" spans="1:46" ht="27" customHeight="1" x14ac:dyDescent="0.15">
      <c r="B74" s="88"/>
      <c r="C74" s="88"/>
      <c r="D74" s="88"/>
      <c r="E74" s="88"/>
      <c r="F74" s="88"/>
      <c r="G74" s="88"/>
      <c r="H74" s="88"/>
      <c r="I74" s="88"/>
      <c r="J74" s="88"/>
      <c r="K74" s="88"/>
      <c r="L74" s="88"/>
      <c r="M74" s="88"/>
      <c r="N74" s="88"/>
      <c r="O74" s="88"/>
      <c r="P74" s="88"/>
      <c r="Q74" s="88"/>
      <c r="R74" s="88"/>
      <c r="S74" s="88"/>
      <c r="T74" s="88"/>
      <c r="U74" s="88"/>
      <c r="V74" s="88"/>
      <c r="W74" s="981"/>
      <c r="X74" s="966" t="s">
        <v>198</v>
      </c>
      <c r="Y74" s="967"/>
      <c r="Z74" s="967"/>
      <c r="AA74" s="967"/>
      <c r="AB74" s="968"/>
      <c r="AC74" s="969"/>
      <c r="AD74" s="970"/>
      <c r="AE74" s="970"/>
      <c r="AF74" s="970"/>
      <c r="AG74" s="970"/>
      <c r="AH74" s="970"/>
      <c r="AI74" s="970"/>
      <c r="AJ74" s="970"/>
      <c r="AK74" s="970"/>
      <c r="AL74" s="970"/>
      <c r="AM74" s="970"/>
      <c r="AN74" s="970"/>
      <c r="AO74" s="970"/>
      <c r="AP74" s="970"/>
      <c r="AQ74" s="971"/>
    </row>
    <row r="75" spans="1:46" ht="27" customHeight="1" x14ac:dyDescent="0.15">
      <c r="W75" s="982"/>
      <c r="X75" s="966" t="s">
        <v>199</v>
      </c>
      <c r="Y75" s="967"/>
      <c r="Z75" s="967"/>
      <c r="AA75" s="967"/>
      <c r="AB75" s="968"/>
      <c r="AC75" s="969"/>
      <c r="AD75" s="970"/>
      <c r="AE75" s="970"/>
      <c r="AF75" s="970"/>
      <c r="AG75" s="970"/>
      <c r="AH75" s="970"/>
      <c r="AI75" s="970"/>
      <c r="AJ75" s="970"/>
      <c r="AK75" s="970"/>
      <c r="AL75" s="970"/>
      <c r="AM75" s="970"/>
      <c r="AN75" s="970"/>
      <c r="AO75" s="970"/>
      <c r="AP75" s="970"/>
      <c r="AQ75" s="971"/>
    </row>
    <row r="77" spans="1:46" ht="27" customHeight="1" x14ac:dyDescent="0.15">
      <c r="B77" s="983" t="s">
        <v>408</v>
      </c>
      <c r="C77" s="949"/>
      <c r="D77" s="949"/>
      <c r="E77" s="949"/>
      <c r="F77" s="949"/>
      <c r="G77" s="949"/>
      <c r="H77" s="949"/>
      <c r="I77" s="949"/>
      <c r="J77" s="949"/>
      <c r="K77" s="949"/>
      <c r="L77" s="949"/>
      <c r="M77" s="100"/>
      <c r="N77" s="931" t="s">
        <v>409</v>
      </c>
      <c r="O77" s="931"/>
      <c r="P77" s="931"/>
      <c r="Q77" s="931"/>
      <c r="R77" s="931" t="s">
        <v>410</v>
      </c>
      <c r="S77" s="931"/>
      <c r="T77" s="931"/>
      <c r="U77" s="931"/>
      <c r="V77" s="136"/>
      <c r="W77" s="983" t="s">
        <v>411</v>
      </c>
      <c r="X77" s="949"/>
      <c r="Y77" s="949"/>
      <c r="Z77" s="949"/>
      <c r="AA77" s="949"/>
      <c r="AB77" s="949"/>
      <c r="AC77" s="949"/>
      <c r="AD77" s="949"/>
      <c r="AE77" s="949"/>
      <c r="AF77" s="949"/>
      <c r="AG77" s="949"/>
      <c r="AH77" s="100"/>
      <c r="AI77" s="931" t="s">
        <v>409</v>
      </c>
      <c r="AJ77" s="931"/>
      <c r="AK77" s="931"/>
      <c r="AL77" s="931"/>
      <c r="AM77" s="931" t="s">
        <v>410</v>
      </c>
      <c r="AN77" s="931"/>
      <c r="AO77" s="931"/>
      <c r="AP77" s="931"/>
      <c r="AQ77" s="136"/>
    </row>
    <row r="79" spans="1:46" x14ac:dyDescent="0.15">
      <c r="A79" s="145"/>
      <c r="B79" s="146"/>
      <c r="C79" s="146"/>
      <c r="D79" s="146"/>
      <c r="E79" s="146"/>
      <c r="F79" s="146"/>
      <c r="G79" s="146"/>
      <c r="H79" s="146"/>
      <c r="I79" s="146"/>
      <c r="J79" s="146"/>
      <c r="K79" s="146"/>
      <c r="L79" s="147"/>
      <c r="M79" s="147"/>
      <c r="N79" s="147"/>
      <c r="O79" s="147"/>
      <c r="P79" s="147"/>
      <c r="Q79" s="147"/>
      <c r="R79" s="147"/>
      <c r="S79" s="147"/>
      <c r="T79" s="147"/>
      <c r="U79" s="147"/>
      <c r="V79" s="147"/>
      <c r="W79" s="147"/>
      <c r="X79" s="147"/>
      <c r="Y79" s="147"/>
      <c r="Z79" s="147"/>
      <c r="AA79" s="147"/>
      <c r="AB79" s="147"/>
      <c r="AC79" s="147"/>
      <c r="AD79" s="147"/>
      <c r="AE79" s="147"/>
      <c r="AF79" s="146"/>
      <c r="AG79" s="146"/>
      <c r="AH79" s="146"/>
      <c r="AI79" s="146"/>
      <c r="AJ79" s="146"/>
      <c r="AK79" s="146"/>
      <c r="AL79" s="146"/>
      <c r="AM79" s="146"/>
      <c r="AN79" s="146"/>
      <c r="AO79" s="146"/>
      <c r="AP79" s="146"/>
      <c r="AQ79" s="146"/>
      <c r="AR79" s="148"/>
    </row>
    <row r="80" spans="1:46" ht="13.5" x14ac:dyDescent="0.15">
      <c r="A80" s="149"/>
      <c r="B80" s="801" t="s">
        <v>433</v>
      </c>
      <c r="C80" s="801"/>
      <c r="D80" s="801"/>
      <c r="E80" s="801"/>
      <c r="F80" s="801"/>
      <c r="G80" s="801"/>
      <c r="H80" s="801"/>
      <c r="I80" s="801"/>
      <c r="J80" s="801"/>
      <c r="K80" s="801"/>
      <c r="L80" s="801"/>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801"/>
      <c r="AQ80" s="801"/>
      <c r="AR80" s="154"/>
    </row>
    <row r="81" spans="1:44" ht="13.5" x14ac:dyDescent="0.15">
      <c r="A81" s="149"/>
      <c r="B81" s="1"/>
      <c r="AR81" s="150"/>
    </row>
    <row r="82" spans="1:44" ht="13.5" x14ac:dyDescent="0.15">
      <c r="A82" s="149"/>
      <c r="B82" s="1" t="s">
        <v>443</v>
      </c>
      <c r="AR82" s="150"/>
    </row>
    <row r="83" spans="1:44" ht="13.5" x14ac:dyDescent="0.15">
      <c r="A83" s="149"/>
      <c r="B83" s="1"/>
      <c r="C83" s="1" t="s">
        <v>444</v>
      </c>
      <c r="AR83" s="150"/>
    </row>
    <row r="84" spans="1:44" x14ac:dyDescent="0.15">
      <c r="A84" s="151"/>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52"/>
      <c r="AC84" s="152"/>
      <c r="AD84" s="152"/>
      <c r="AE84" s="152"/>
      <c r="AF84" s="152"/>
      <c r="AG84" s="152"/>
      <c r="AH84" s="152"/>
      <c r="AI84" s="152"/>
      <c r="AJ84" s="152"/>
      <c r="AK84" s="152"/>
      <c r="AL84" s="152"/>
      <c r="AM84" s="152"/>
      <c r="AN84" s="152"/>
      <c r="AO84" s="152"/>
      <c r="AP84" s="152"/>
      <c r="AQ84" s="152"/>
      <c r="AR84" s="153"/>
    </row>
    <row r="90" spans="1:44" ht="13.5" x14ac:dyDescent="0.15">
      <c r="F90" s="1"/>
    </row>
  </sheetData>
  <customSheetViews>
    <customSheetView guid="{A2D3B1DE-DC91-40D5-88EF-B495013783FB}" showPageBreaks="1" printArea="1" view="pageBreakPreview">
      <selection activeCell="AT1" sqref="AT1"/>
      <rowBreaks count="1" manualBreakCount="1">
        <brk id="43" max="43" man="1"/>
      </rowBreaks>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10">
    <mergeCell ref="AF1:AQ1"/>
    <mergeCell ref="M64:P64"/>
    <mergeCell ref="Q64:T64"/>
    <mergeCell ref="W74:W75"/>
    <mergeCell ref="X74:AB74"/>
    <mergeCell ref="AC74:AQ74"/>
    <mergeCell ref="X75:AB75"/>
    <mergeCell ref="B77:L77"/>
    <mergeCell ref="W77:AG77"/>
    <mergeCell ref="AC75:AQ75"/>
    <mergeCell ref="C70:G70"/>
    <mergeCell ref="H70:V70"/>
    <mergeCell ref="W70:AB70"/>
    <mergeCell ref="C73:G73"/>
    <mergeCell ref="H73:V73"/>
    <mergeCell ref="W73:AB73"/>
    <mergeCell ref="AC73:AQ73"/>
    <mergeCell ref="N77:Q77"/>
    <mergeCell ref="R77:U77"/>
    <mergeCell ref="AI77:AL77"/>
    <mergeCell ref="AM77:AP77"/>
    <mergeCell ref="B69:G69"/>
    <mergeCell ref="H69:V69"/>
    <mergeCell ref="W69:AB69"/>
    <mergeCell ref="AC69:AQ69"/>
    <mergeCell ref="AC70:AQ70"/>
    <mergeCell ref="B71:G72"/>
    <mergeCell ref="H71:J71"/>
    <mergeCell ref="L71:U72"/>
    <mergeCell ref="W71:AB72"/>
    <mergeCell ref="AC71:AQ72"/>
    <mergeCell ref="H72:J72"/>
    <mergeCell ref="O65:R65"/>
    <mergeCell ref="S65:U65"/>
    <mergeCell ref="V65:X65"/>
    <mergeCell ref="Y65:AC65"/>
    <mergeCell ref="AD65:AF65"/>
    <mergeCell ref="AG65:AI65"/>
    <mergeCell ref="AJ65:AN65"/>
    <mergeCell ref="AO65:AQ65"/>
    <mergeCell ref="H66:K67"/>
    <mergeCell ref="L66:S66"/>
    <mergeCell ref="T66:AA66"/>
    <mergeCell ref="AB66:AI66"/>
    <mergeCell ref="AJ66:AQ66"/>
    <mergeCell ref="L67:S67"/>
    <mergeCell ref="T67:AA67"/>
    <mergeCell ref="AB67:AI67"/>
    <mergeCell ref="AJ67:AQ67"/>
    <mergeCell ref="H60:P61"/>
    <mergeCell ref="Q60:S61"/>
    <mergeCell ref="T60:U60"/>
    <mergeCell ref="W60:X60"/>
    <mergeCell ref="Y60:Y61"/>
    <mergeCell ref="Z60:AD61"/>
    <mergeCell ref="T61:U61"/>
    <mergeCell ref="W61:X61"/>
    <mergeCell ref="B63:G67"/>
    <mergeCell ref="H63:K65"/>
    <mergeCell ref="L63:U63"/>
    <mergeCell ref="V63:AF63"/>
    <mergeCell ref="B57:G61"/>
    <mergeCell ref="H57:S57"/>
    <mergeCell ref="T57:AE57"/>
    <mergeCell ref="AF57:AQ57"/>
    <mergeCell ref="W64:Z64"/>
    <mergeCell ref="AB64:AE64"/>
    <mergeCell ref="AH64:AK64"/>
    <mergeCell ref="AM64:AP64"/>
    <mergeCell ref="AE60:AE61"/>
    <mergeCell ref="AF60:AQ61"/>
    <mergeCell ref="AG63:AQ63"/>
    <mergeCell ref="L65:N65"/>
    <mergeCell ref="H58:P59"/>
    <mergeCell ref="Q58:S59"/>
    <mergeCell ref="T58:U58"/>
    <mergeCell ref="W58:X58"/>
    <mergeCell ref="Y58:Y59"/>
    <mergeCell ref="Z58:AD59"/>
    <mergeCell ref="AE58:AE59"/>
    <mergeCell ref="AF58:AQ59"/>
    <mergeCell ref="T59:U59"/>
    <mergeCell ref="W59:X59"/>
    <mergeCell ref="B50:G51"/>
    <mergeCell ref="I50:O50"/>
    <mergeCell ref="P50:AP50"/>
    <mergeCell ref="H51:I51"/>
    <mergeCell ref="J51:AA51"/>
    <mergeCell ref="B52:G53"/>
    <mergeCell ref="I52:AP53"/>
    <mergeCell ref="B54:G55"/>
    <mergeCell ref="H54:I54"/>
    <mergeCell ref="J54:V54"/>
    <mergeCell ref="W54:AB55"/>
    <mergeCell ref="AC54:AQ55"/>
    <mergeCell ref="H55:I55"/>
    <mergeCell ref="J55:V55"/>
    <mergeCell ref="AJ32:AQ32"/>
    <mergeCell ref="AC38:AQ39"/>
    <mergeCell ref="B49:G49"/>
    <mergeCell ref="H49:V49"/>
    <mergeCell ref="W49:AB49"/>
    <mergeCell ref="AC49:AQ49"/>
    <mergeCell ref="W38:W40"/>
    <mergeCell ref="B38:G39"/>
    <mergeCell ref="H39:J39"/>
    <mergeCell ref="K38:V39"/>
    <mergeCell ref="X40:AB40"/>
    <mergeCell ref="C37:G37"/>
    <mergeCell ref="N42:Q42"/>
    <mergeCell ref="R42:U42"/>
    <mergeCell ref="W42:AG42"/>
    <mergeCell ref="H37:V37"/>
    <mergeCell ref="AC37:AQ37"/>
    <mergeCell ref="AI42:AL42"/>
    <mergeCell ref="AM42:AP42"/>
    <mergeCell ref="W37:AB37"/>
    <mergeCell ref="X38:AB39"/>
    <mergeCell ref="AC40:AQ40"/>
    <mergeCell ref="B34:G34"/>
    <mergeCell ref="H34:V34"/>
    <mergeCell ref="B80:AQ80"/>
    <mergeCell ref="H25:P26"/>
    <mergeCell ref="C40:G40"/>
    <mergeCell ref="H40:V40"/>
    <mergeCell ref="B42:L42"/>
    <mergeCell ref="W12:Z12"/>
    <mergeCell ref="W13:Z13"/>
    <mergeCell ref="C35:G35"/>
    <mergeCell ref="H35:V35"/>
    <mergeCell ref="Q29:T29"/>
    <mergeCell ref="J20:V20"/>
    <mergeCell ref="B19:G20"/>
    <mergeCell ref="W35:AB35"/>
    <mergeCell ref="C11:F12"/>
    <mergeCell ref="G11:T12"/>
    <mergeCell ref="H22:S22"/>
    <mergeCell ref="T22:AE22"/>
    <mergeCell ref="AF22:AQ22"/>
    <mergeCell ref="AC34:AQ34"/>
    <mergeCell ref="M29:P29"/>
    <mergeCell ref="AC36:AQ36"/>
    <mergeCell ref="L32:S32"/>
    <mergeCell ref="T32:AA32"/>
    <mergeCell ref="AB32:AI32"/>
    <mergeCell ref="B5:F6"/>
    <mergeCell ref="G5:T6"/>
    <mergeCell ref="Y23:Y24"/>
    <mergeCell ref="Z23:AD24"/>
    <mergeCell ref="AE23:AE24"/>
    <mergeCell ref="AF23:AQ24"/>
    <mergeCell ref="T24:U24"/>
    <mergeCell ref="W24:X24"/>
    <mergeCell ref="W19:AB20"/>
    <mergeCell ref="AC19:AQ20"/>
    <mergeCell ref="AA9:AQ9"/>
    <mergeCell ref="AA10:AQ10"/>
    <mergeCell ref="AA11:AQ11"/>
    <mergeCell ref="AA12:AQ12"/>
    <mergeCell ref="AA13:AQ13"/>
    <mergeCell ref="B17:G18"/>
    <mergeCell ref="I17:AP18"/>
    <mergeCell ref="B36:G36"/>
    <mergeCell ref="H36:V36"/>
    <mergeCell ref="AC35:AQ35"/>
    <mergeCell ref="H38:J38"/>
    <mergeCell ref="W34:AB34"/>
    <mergeCell ref="W36:AB36"/>
    <mergeCell ref="H19:I19"/>
    <mergeCell ref="J19:V19"/>
    <mergeCell ref="H20:I20"/>
    <mergeCell ref="H23:P24"/>
    <mergeCell ref="Q23:S24"/>
    <mergeCell ref="T23:U23"/>
    <mergeCell ref="W23:X23"/>
    <mergeCell ref="B22:G26"/>
    <mergeCell ref="L28:U28"/>
    <mergeCell ref="V28:AF28"/>
    <mergeCell ref="AG28:AQ28"/>
    <mergeCell ref="W29:Z29"/>
    <mergeCell ref="AB29:AE29"/>
    <mergeCell ref="Q25:S26"/>
    <mergeCell ref="T25:U25"/>
    <mergeCell ref="W25:X25"/>
    <mergeCell ref="Y25:Y26"/>
    <mergeCell ref="Z25:AD26"/>
    <mergeCell ref="H28:K30"/>
    <mergeCell ref="AE25:AE26"/>
    <mergeCell ref="A3:AR3"/>
    <mergeCell ref="W9:Z9"/>
    <mergeCell ref="AJ30:AN30"/>
    <mergeCell ref="AO30:AQ30"/>
    <mergeCell ref="H31:K32"/>
    <mergeCell ref="L31:S31"/>
    <mergeCell ref="T31:AA31"/>
    <mergeCell ref="AB31:AI31"/>
    <mergeCell ref="AJ31:AQ31"/>
    <mergeCell ref="AH29:AK29"/>
    <mergeCell ref="AM29:AP29"/>
    <mergeCell ref="L30:N30"/>
    <mergeCell ref="O30:R30"/>
    <mergeCell ref="S30:U30"/>
    <mergeCell ref="V30:X30"/>
    <mergeCell ref="Y30:AC30"/>
    <mergeCell ref="AD30:AF30"/>
    <mergeCell ref="AG30:AI30"/>
    <mergeCell ref="AF25:AQ26"/>
    <mergeCell ref="T26:U26"/>
    <mergeCell ref="W26:X26"/>
    <mergeCell ref="B28:G32"/>
  </mergeCells>
  <phoneticPr fontId="2"/>
  <hyperlinks>
    <hyperlink ref="AT1" location="'工事書類一覧表 '!A1" display="一覧表へ" xr:uid="{C5023FA7-7AFF-4DDD-B804-07DA399450D9}"/>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rowBreaks count="1" manualBreakCount="1">
    <brk id="43" max="4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79998168889431442"/>
  </sheetPr>
  <dimension ref="A1:CT37"/>
  <sheetViews>
    <sheetView view="pageBreakPreview" zoomScale="85" zoomScaleNormal="60" zoomScaleSheetLayoutView="100" workbookViewId="0">
      <selection activeCell="Z7" sqref="Z7"/>
    </sheetView>
  </sheetViews>
  <sheetFormatPr defaultColWidth="2.125" defaultRowHeight="11.25" x14ac:dyDescent="0.15"/>
  <cols>
    <col min="1" max="16384" width="2.125" style="80"/>
  </cols>
  <sheetData>
    <row r="1" spans="1:98" ht="13.5" x14ac:dyDescent="0.15">
      <c r="A1" s="80" t="s">
        <v>224</v>
      </c>
      <c r="J1" s="81"/>
      <c r="K1" s="81"/>
      <c r="L1" s="81"/>
      <c r="M1" s="81"/>
      <c r="N1" s="81"/>
      <c r="O1" s="81"/>
      <c r="P1" s="81"/>
      <c r="Q1" s="81"/>
      <c r="R1" s="81"/>
      <c r="S1" s="81"/>
      <c r="T1" s="81"/>
      <c r="U1" s="81"/>
      <c r="V1" s="81"/>
      <c r="W1" s="81"/>
      <c r="X1" s="81"/>
      <c r="Y1" s="81"/>
      <c r="Z1" s="81"/>
      <c r="AA1" s="81"/>
      <c r="AB1" s="81"/>
      <c r="AX1" s="83"/>
      <c r="CC1" s="80" t="s">
        <v>226</v>
      </c>
      <c r="CG1" s="1005" t="s">
        <v>806</v>
      </c>
      <c r="CH1" s="1005"/>
      <c r="CI1" s="1005"/>
      <c r="CJ1" s="1005"/>
      <c r="CK1" s="1005"/>
      <c r="CL1" s="1005"/>
      <c r="CM1" s="1005"/>
      <c r="CN1" s="1005"/>
      <c r="CO1" s="1005"/>
      <c r="CP1" s="1005"/>
      <c r="CQ1" s="1005"/>
      <c r="CS1" s="116" t="s">
        <v>718</v>
      </c>
      <c r="CT1" s="83"/>
    </row>
    <row r="2" spans="1:98" ht="14.25" x14ac:dyDescent="0.15">
      <c r="A2" s="1049" t="s">
        <v>223</v>
      </c>
      <c r="B2" s="1049"/>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1049"/>
      <c r="AO2" s="1049"/>
      <c r="AP2" s="1049"/>
      <c r="AQ2" s="1049"/>
      <c r="AR2" s="1049"/>
      <c r="AS2" s="1049"/>
      <c r="AT2" s="1049"/>
      <c r="AU2" s="1049"/>
      <c r="AV2" s="1049"/>
      <c r="AW2" s="1049"/>
      <c r="AX2" s="1049"/>
      <c r="AY2" s="1049"/>
      <c r="AZ2" s="1049"/>
      <c r="BA2" s="1049"/>
      <c r="BB2" s="1049"/>
      <c r="BC2" s="1049"/>
      <c r="BD2" s="1049"/>
      <c r="BE2" s="1049"/>
      <c r="BF2" s="1049"/>
      <c r="BG2" s="1049"/>
      <c r="BH2" s="1049"/>
      <c r="BI2" s="1049"/>
      <c r="BJ2" s="1049"/>
      <c r="BK2" s="1049"/>
      <c r="BL2" s="1049"/>
      <c r="BM2" s="1049"/>
      <c r="BN2" s="1049"/>
      <c r="BO2" s="1049"/>
      <c r="BP2" s="1049"/>
      <c r="BQ2" s="1049"/>
      <c r="BR2" s="1049"/>
      <c r="BS2" s="1049"/>
      <c r="BT2" s="1049"/>
      <c r="BU2" s="1049"/>
      <c r="BV2" s="1049"/>
      <c r="BW2" s="1049"/>
      <c r="BX2" s="1049"/>
      <c r="BY2" s="1049"/>
      <c r="BZ2" s="1049"/>
      <c r="CA2" s="1049"/>
      <c r="CB2" s="1049"/>
      <c r="CC2" s="1049"/>
      <c r="CD2" s="1049"/>
      <c r="CE2" s="1049"/>
      <c r="CF2" s="1049"/>
      <c r="CG2" s="1049"/>
      <c r="CH2" s="1049"/>
      <c r="CI2" s="1049"/>
      <c r="CJ2" s="1049"/>
      <c r="CK2" s="1049"/>
      <c r="CL2" s="1049"/>
      <c r="CM2" s="1049"/>
      <c r="CN2" s="1049"/>
      <c r="CO2" s="1049"/>
      <c r="CP2" s="1049"/>
      <c r="CQ2" s="1049"/>
      <c r="CR2" s="84" t="s">
        <v>49</v>
      </c>
      <c r="CS2" s="85" t="s">
        <v>174</v>
      </c>
      <c r="CT2" s="83"/>
    </row>
    <row r="4" spans="1:98" ht="22.5" customHeight="1" x14ac:dyDescent="0.15">
      <c r="A4" s="1050" t="s">
        <v>225</v>
      </c>
      <c r="B4" s="1051"/>
      <c r="C4" s="1051"/>
      <c r="D4" s="1051"/>
      <c r="E4" s="1051"/>
      <c r="F4" s="1051"/>
      <c r="G4" s="1052"/>
      <c r="H4" s="1055" t="s">
        <v>1019</v>
      </c>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7"/>
      <c r="BJ4" s="962" t="s">
        <v>59</v>
      </c>
      <c r="BK4" s="951"/>
      <c r="BL4" s="952"/>
      <c r="BM4" s="930" t="s">
        <v>60</v>
      </c>
      <c r="BN4" s="931"/>
      <c r="BO4" s="1053" t="str">
        <f>CONCATENATE(入力ｼｰﾄ!C14)</f>
        <v>令和５年　４月　２日</v>
      </c>
      <c r="BP4" s="1053"/>
      <c r="BQ4" s="1053"/>
      <c r="BR4" s="1053"/>
      <c r="BS4" s="1053"/>
      <c r="BT4" s="1053"/>
      <c r="BU4" s="1053"/>
      <c r="BV4" s="1053"/>
      <c r="BW4" s="1053"/>
      <c r="BX4" s="1053"/>
      <c r="BY4" s="1054"/>
    </row>
    <row r="5" spans="1:98" ht="22.5" customHeight="1" x14ac:dyDescent="0.15">
      <c r="A5" s="1050" t="s">
        <v>227</v>
      </c>
      <c r="B5" s="1051"/>
      <c r="C5" s="1051"/>
      <c r="D5" s="1051"/>
      <c r="E5" s="1051"/>
      <c r="F5" s="1051"/>
      <c r="G5" s="1052"/>
      <c r="H5" s="1065" t="str">
        <f>入力ｼｰﾄ!C8</f>
        <v>熊本大学（黒髪南）○○○○○○○○○○○○工事</v>
      </c>
      <c r="I5" s="1066"/>
      <c r="J5" s="1066"/>
      <c r="K5" s="1066"/>
      <c r="L5" s="1066"/>
      <c r="M5" s="1066"/>
      <c r="N5" s="1066"/>
      <c r="O5" s="1066"/>
      <c r="P5" s="1066"/>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7"/>
      <c r="BJ5" s="953"/>
      <c r="BK5" s="954"/>
      <c r="BL5" s="955"/>
      <c r="BM5" s="936" t="s">
        <v>61</v>
      </c>
      <c r="BN5" s="937"/>
      <c r="BO5" s="1053" t="str">
        <f>CONCATENATE(入力ｼｰﾄ!C16)</f>
        <v>令和５年　３月３０日</v>
      </c>
      <c r="BP5" s="1053"/>
      <c r="BQ5" s="1053"/>
      <c r="BR5" s="1053"/>
      <c r="BS5" s="1053"/>
      <c r="BT5" s="1053"/>
      <c r="BU5" s="1053"/>
      <c r="BV5" s="1053"/>
      <c r="BW5" s="1053"/>
      <c r="BX5" s="1053"/>
      <c r="BY5" s="1054"/>
    </row>
    <row r="6" spans="1:98" ht="22.5" customHeight="1" x14ac:dyDescent="0.15">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row>
    <row r="7" spans="1:98" ht="22.5" customHeight="1" x14ac:dyDescent="0.15">
      <c r="A7" s="1050" t="s">
        <v>228</v>
      </c>
      <c r="B7" s="1051"/>
      <c r="C7" s="1051"/>
      <c r="D7" s="1051"/>
      <c r="E7" s="1051"/>
      <c r="F7" s="1051"/>
      <c r="G7" s="1052"/>
      <c r="H7" s="1055"/>
      <c r="I7" s="1056"/>
      <c r="J7" s="1056"/>
      <c r="K7" s="1056"/>
      <c r="L7" s="1056"/>
      <c r="M7" s="1056"/>
      <c r="N7" s="1056"/>
      <c r="O7" s="1057"/>
      <c r="T7" s="81"/>
      <c r="U7" s="81"/>
      <c r="V7" s="81"/>
      <c r="W7" s="81"/>
      <c r="X7" s="81"/>
      <c r="Y7" s="81"/>
      <c r="Z7" s="81"/>
      <c r="AB7" s="1058"/>
      <c r="AC7" s="1060" t="s">
        <v>234</v>
      </c>
      <c r="AD7" s="1060"/>
      <c r="AE7" s="1060"/>
      <c r="AF7" s="1060"/>
      <c r="AG7" s="1060"/>
      <c r="AH7" s="1060"/>
      <c r="AI7" s="1060"/>
      <c r="AJ7" s="1061"/>
      <c r="AK7" s="1061"/>
      <c r="AL7" s="1061"/>
      <c r="AM7" s="1061"/>
      <c r="AN7" s="1061"/>
      <c r="AO7" s="1061"/>
      <c r="AP7" s="1061"/>
      <c r="AQ7" s="1061"/>
      <c r="AS7" s="1058"/>
      <c r="AT7" s="1060" t="s">
        <v>234</v>
      </c>
      <c r="AU7" s="1060"/>
      <c r="AV7" s="1060"/>
      <c r="AW7" s="1060"/>
      <c r="AX7" s="1060"/>
      <c r="AY7" s="1060"/>
      <c r="AZ7" s="1060"/>
      <c r="BA7" s="1061"/>
      <c r="BB7" s="1061"/>
      <c r="BC7" s="1061"/>
      <c r="BD7" s="1061"/>
      <c r="BE7" s="1061"/>
      <c r="BF7" s="1061"/>
      <c r="BG7" s="1061"/>
      <c r="BH7" s="1061"/>
      <c r="BJ7" s="1058"/>
      <c r="BK7" s="1060" t="s">
        <v>234</v>
      </c>
      <c r="BL7" s="1060"/>
      <c r="BM7" s="1060"/>
      <c r="BN7" s="1060"/>
      <c r="BO7" s="1060"/>
      <c r="BP7" s="1060"/>
      <c r="BQ7" s="1060"/>
      <c r="BR7" s="1061"/>
      <c r="BS7" s="1061"/>
      <c r="BT7" s="1061"/>
      <c r="BU7" s="1061"/>
      <c r="BV7" s="1061"/>
      <c r="BW7" s="1061"/>
      <c r="BX7" s="1061"/>
      <c r="BY7" s="1061"/>
      <c r="CA7" s="1058"/>
      <c r="CB7" s="1060" t="s">
        <v>234</v>
      </c>
      <c r="CC7" s="1060"/>
      <c r="CD7" s="1060"/>
      <c r="CE7" s="1060"/>
      <c r="CF7" s="1060"/>
      <c r="CG7" s="1060"/>
      <c r="CH7" s="1060"/>
      <c r="CI7" s="1061"/>
      <c r="CJ7" s="1061"/>
      <c r="CK7" s="1061"/>
      <c r="CL7" s="1061"/>
      <c r="CM7" s="1061"/>
      <c r="CN7" s="1061"/>
      <c r="CO7" s="1061"/>
      <c r="CP7" s="1061"/>
      <c r="CQ7" s="94"/>
    </row>
    <row r="8" spans="1:98" ht="22.5" customHeight="1" x14ac:dyDescent="0.15">
      <c r="A8" s="1050" t="s">
        <v>6</v>
      </c>
      <c r="B8" s="1051"/>
      <c r="C8" s="1051"/>
      <c r="D8" s="1051"/>
      <c r="E8" s="1051"/>
      <c r="F8" s="1051"/>
      <c r="G8" s="1052"/>
      <c r="H8" s="1055"/>
      <c r="I8" s="1056"/>
      <c r="J8" s="1056"/>
      <c r="K8" s="1056"/>
      <c r="L8" s="1056"/>
      <c r="M8" s="1056"/>
      <c r="N8" s="1056"/>
      <c r="O8" s="1057"/>
      <c r="V8" s="81"/>
      <c r="W8" s="81"/>
      <c r="X8" s="81"/>
      <c r="Y8" s="81"/>
      <c r="Z8" s="81"/>
      <c r="AB8" s="1058"/>
      <c r="AC8" s="1060" t="s">
        <v>235</v>
      </c>
      <c r="AD8" s="1060"/>
      <c r="AE8" s="1060"/>
      <c r="AF8" s="1060"/>
      <c r="AG8" s="1060"/>
      <c r="AH8" s="1060"/>
      <c r="AI8" s="1060"/>
      <c r="AJ8" s="1061"/>
      <c r="AK8" s="1061"/>
      <c r="AL8" s="1061"/>
      <c r="AM8" s="1061"/>
      <c r="AN8" s="1061"/>
      <c r="AO8" s="1061"/>
      <c r="AP8" s="1061"/>
      <c r="AQ8" s="1061"/>
      <c r="AS8" s="1058"/>
      <c r="AT8" s="1060" t="s">
        <v>235</v>
      </c>
      <c r="AU8" s="1060"/>
      <c r="AV8" s="1060"/>
      <c r="AW8" s="1060"/>
      <c r="AX8" s="1060"/>
      <c r="AY8" s="1060"/>
      <c r="AZ8" s="1060"/>
      <c r="BA8" s="1061"/>
      <c r="BB8" s="1061"/>
      <c r="BC8" s="1061"/>
      <c r="BD8" s="1061"/>
      <c r="BE8" s="1061"/>
      <c r="BF8" s="1061"/>
      <c r="BG8" s="1061"/>
      <c r="BH8" s="1061"/>
      <c r="BJ8" s="1058"/>
      <c r="BK8" s="1060" t="s">
        <v>235</v>
      </c>
      <c r="BL8" s="1060"/>
      <c r="BM8" s="1060"/>
      <c r="BN8" s="1060"/>
      <c r="BO8" s="1060"/>
      <c r="BP8" s="1060"/>
      <c r="BQ8" s="1060"/>
      <c r="BR8" s="1061"/>
      <c r="BS8" s="1061"/>
      <c r="BT8" s="1061"/>
      <c r="BU8" s="1061"/>
      <c r="BV8" s="1061"/>
      <c r="BW8" s="1061"/>
      <c r="BX8" s="1061"/>
      <c r="BY8" s="1061"/>
      <c r="CA8" s="1058"/>
      <c r="CB8" s="1060" t="s">
        <v>235</v>
      </c>
      <c r="CC8" s="1060"/>
      <c r="CD8" s="1060"/>
      <c r="CE8" s="1060"/>
      <c r="CF8" s="1060"/>
      <c r="CG8" s="1060"/>
      <c r="CH8" s="1060"/>
      <c r="CI8" s="1061"/>
      <c r="CJ8" s="1061"/>
      <c r="CK8" s="1061"/>
      <c r="CL8" s="1061"/>
      <c r="CM8" s="1061"/>
      <c r="CN8" s="1061"/>
      <c r="CO8" s="1061"/>
      <c r="CP8" s="1061"/>
      <c r="CQ8" s="96"/>
    </row>
    <row r="9" spans="1:98" ht="22.5" customHeight="1" x14ac:dyDescent="0.15">
      <c r="A9" s="1050" t="s">
        <v>229</v>
      </c>
      <c r="B9" s="1051"/>
      <c r="C9" s="1051"/>
      <c r="D9" s="1051"/>
      <c r="E9" s="1051"/>
      <c r="F9" s="1051"/>
      <c r="G9" s="1052"/>
      <c r="H9" s="1055" t="str">
        <f>入力ｼｰﾄ!C27</f>
        <v>△△　△△</v>
      </c>
      <c r="I9" s="1056"/>
      <c r="J9" s="1056"/>
      <c r="K9" s="1056"/>
      <c r="L9" s="1056"/>
      <c r="M9" s="1056"/>
      <c r="N9" s="1056"/>
      <c r="O9" s="1057"/>
      <c r="T9" s="81"/>
      <c r="U9" s="81"/>
      <c r="V9" s="81"/>
      <c r="W9" s="81"/>
      <c r="X9" s="81"/>
      <c r="Y9" s="81"/>
      <c r="Z9" s="81"/>
      <c r="AB9" s="1058"/>
      <c r="AC9" s="1060" t="s">
        <v>236</v>
      </c>
      <c r="AD9" s="1060"/>
      <c r="AE9" s="1060"/>
      <c r="AF9" s="1060"/>
      <c r="AG9" s="1060"/>
      <c r="AH9" s="1060"/>
      <c r="AI9" s="1060"/>
      <c r="AJ9" s="1061"/>
      <c r="AK9" s="1061"/>
      <c r="AL9" s="1061"/>
      <c r="AM9" s="1061"/>
      <c r="AN9" s="1061"/>
      <c r="AO9" s="1061"/>
      <c r="AP9" s="1061"/>
      <c r="AQ9" s="1061"/>
      <c r="AS9" s="1058"/>
      <c r="AT9" s="1060" t="s">
        <v>236</v>
      </c>
      <c r="AU9" s="1060"/>
      <c r="AV9" s="1060"/>
      <c r="AW9" s="1060"/>
      <c r="AX9" s="1060"/>
      <c r="AY9" s="1060"/>
      <c r="AZ9" s="1060"/>
      <c r="BA9" s="1061"/>
      <c r="BB9" s="1061"/>
      <c r="BC9" s="1061"/>
      <c r="BD9" s="1061"/>
      <c r="BE9" s="1061"/>
      <c r="BF9" s="1061"/>
      <c r="BG9" s="1061"/>
      <c r="BH9" s="1061"/>
      <c r="BJ9" s="1058"/>
      <c r="BK9" s="1060" t="s">
        <v>236</v>
      </c>
      <c r="BL9" s="1060"/>
      <c r="BM9" s="1060"/>
      <c r="BN9" s="1060"/>
      <c r="BO9" s="1060"/>
      <c r="BP9" s="1060"/>
      <c r="BQ9" s="1060"/>
      <c r="BR9" s="1061"/>
      <c r="BS9" s="1061"/>
      <c r="BT9" s="1061"/>
      <c r="BU9" s="1061"/>
      <c r="BV9" s="1061"/>
      <c r="BW9" s="1061"/>
      <c r="BX9" s="1061"/>
      <c r="BY9" s="1061"/>
      <c r="CA9" s="1058"/>
      <c r="CB9" s="1060" t="s">
        <v>236</v>
      </c>
      <c r="CC9" s="1060"/>
      <c r="CD9" s="1060"/>
      <c r="CE9" s="1060"/>
      <c r="CF9" s="1060"/>
      <c r="CG9" s="1060"/>
      <c r="CH9" s="1060"/>
      <c r="CI9" s="1061"/>
      <c r="CJ9" s="1061"/>
      <c r="CK9" s="1061"/>
      <c r="CL9" s="1061"/>
      <c r="CM9" s="1061"/>
      <c r="CN9" s="1061"/>
      <c r="CO9" s="1061"/>
      <c r="CP9" s="1061"/>
      <c r="CQ9" s="96"/>
    </row>
    <row r="10" spans="1:98" ht="22.5" customHeight="1" x14ac:dyDescent="0.15">
      <c r="A10" s="1062" t="s">
        <v>230</v>
      </c>
      <c r="B10" s="1063"/>
      <c r="C10" s="1063"/>
      <c r="D10" s="1063"/>
      <c r="E10" s="1063"/>
      <c r="F10" s="1063"/>
      <c r="G10" s="1064"/>
      <c r="H10" s="1055" t="str">
        <f>入力ｼｰﾄ!H27</f>
        <v>▲▲　▲▲</v>
      </c>
      <c r="I10" s="1056"/>
      <c r="J10" s="1056"/>
      <c r="K10" s="1056"/>
      <c r="L10" s="1056"/>
      <c r="M10" s="1056"/>
      <c r="N10" s="1056"/>
      <c r="O10" s="1057"/>
      <c r="Q10" s="81"/>
      <c r="T10" s="81"/>
      <c r="U10" s="81"/>
      <c r="V10" s="81"/>
      <c r="W10" s="81"/>
      <c r="X10" s="81"/>
      <c r="Y10" s="81"/>
      <c r="Z10" s="81"/>
      <c r="AA10" s="93"/>
      <c r="AB10" s="1059"/>
      <c r="AC10" s="1060" t="s">
        <v>237</v>
      </c>
      <c r="AD10" s="1060"/>
      <c r="AE10" s="1060"/>
      <c r="AF10" s="1060"/>
      <c r="AG10" s="1060"/>
      <c r="AH10" s="1060"/>
      <c r="AI10" s="1060"/>
      <c r="AJ10" s="1061"/>
      <c r="AK10" s="1061"/>
      <c r="AL10" s="1061"/>
      <c r="AM10" s="1061"/>
      <c r="AN10" s="1061"/>
      <c r="AO10" s="1061"/>
      <c r="AP10" s="1061"/>
      <c r="AQ10" s="1061"/>
      <c r="AS10" s="1059"/>
      <c r="AT10" s="1060" t="s">
        <v>237</v>
      </c>
      <c r="AU10" s="1060"/>
      <c r="AV10" s="1060"/>
      <c r="AW10" s="1060"/>
      <c r="AX10" s="1060"/>
      <c r="AY10" s="1060"/>
      <c r="AZ10" s="1060"/>
      <c r="BA10" s="1061"/>
      <c r="BB10" s="1061"/>
      <c r="BC10" s="1061"/>
      <c r="BD10" s="1061"/>
      <c r="BE10" s="1061"/>
      <c r="BF10" s="1061"/>
      <c r="BG10" s="1061"/>
      <c r="BH10" s="1061"/>
      <c r="BJ10" s="1059"/>
      <c r="BK10" s="1060" t="s">
        <v>237</v>
      </c>
      <c r="BL10" s="1060"/>
      <c r="BM10" s="1060"/>
      <c r="BN10" s="1060"/>
      <c r="BO10" s="1060"/>
      <c r="BP10" s="1060"/>
      <c r="BQ10" s="1060"/>
      <c r="BR10" s="1061"/>
      <c r="BS10" s="1061"/>
      <c r="BT10" s="1061"/>
      <c r="BU10" s="1061"/>
      <c r="BV10" s="1061"/>
      <c r="BW10" s="1061"/>
      <c r="BX10" s="1061"/>
      <c r="BY10" s="1061"/>
      <c r="CA10" s="1059"/>
      <c r="CB10" s="1060" t="s">
        <v>237</v>
      </c>
      <c r="CC10" s="1060"/>
      <c r="CD10" s="1060"/>
      <c r="CE10" s="1060"/>
      <c r="CF10" s="1060"/>
      <c r="CG10" s="1060"/>
      <c r="CH10" s="1060"/>
      <c r="CI10" s="1061"/>
      <c r="CJ10" s="1061"/>
      <c r="CK10" s="1061"/>
      <c r="CL10" s="1061"/>
      <c r="CM10" s="1061"/>
      <c r="CN10" s="1061"/>
      <c r="CO10" s="1061"/>
      <c r="CP10" s="1061"/>
      <c r="CQ10" s="96"/>
    </row>
    <row r="11" spans="1:98" ht="22.5" customHeight="1" x14ac:dyDescent="0.15">
      <c r="A11" s="97"/>
      <c r="B11" s="1050" t="s">
        <v>231</v>
      </c>
      <c r="C11" s="1051"/>
      <c r="D11" s="1051"/>
      <c r="E11" s="1051"/>
      <c r="F11" s="1051"/>
      <c r="G11" s="1052"/>
      <c r="H11" s="1055"/>
      <c r="I11" s="1056"/>
      <c r="J11" s="1056"/>
      <c r="K11" s="1056"/>
      <c r="L11" s="1056"/>
      <c r="M11" s="1056"/>
      <c r="N11" s="1056"/>
      <c r="O11" s="1057"/>
      <c r="T11" s="81"/>
      <c r="U11" s="81"/>
      <c r="V11" s="81"/>
      <c r="W11" s="81"/>
      <c r="X11" s="81"/>
      <c r="Y11" s="81"/>
      <c r="Z11" s="81"/>
      <c r="AA11" s="95"/>
      <c r="AB11" s="1069" t="s">
        <v>241</v>
      </c>
      <c r="AC11" s="1071" t="s">
        <v>238</v>
      </c>
      <c r="AD11" s="1060"/>
      <c r="AE11" s="1060"/>
      <c r="AF11" s="1060"/>
      <c r="AG11" s="1060"/>
      <c r="AH11" s="1060"/>
      <c r="AI11" s="1060"/>
      <c r="AJ11" s="1070"/>
      <c r="AK11" s="1070"/>
      <c r="AL11" s="1070"/>
      <c r="AM11" s="1070"/>
      <c r="AN11" s="1070"/>
      <c r="AO11" s="1070"/>
      <c r="AP11" s="1070"/>
      <c r="AQ11" s="1070"/>
      <c r="AS11" s="1069" t="s">
        <v>241</v>
      </c>
      <c r="AT11" s="1071" t="s">
        <v>238</v>
      </c>
      <c r="AU11" s="1060"/>
      <c r="AV11" s="1060"/>
      <c r="AW11" s="1060"/>
      <c r="AX11" s="1060"/>
      <c r="AY11" s="1060"/>
      <c r="AZ11" s="1060"/>
      <c r="BA11" s="1070"/>
      <c r="BB11" s="1070"/>
      <c r="BC11" s="1070"/>
      <c r="BD11" s="1070"/>
      <c r="BE11" s="1070"/>
      <c r="BF11" s="1070"/>
      <c r="BG11" s="1070"/>
      <c r="BH11" s="1070"/>
      <c r="BJ11" s="1069" t="s">
        <v>241</v>
      </c>
      <c r="BK11" s="1071" t="s">
        <v>238</v>
      </c>
      <c r="BL11" s="1060"/>
      <c r="BM11" s="1060"/>
      <c r="BN11" s="1060"/>
      <c r="BO11" s="1060"/>
      <c r="BP11" s="1060"/>
      <c r="BQ11" s="1060"/>
      <c r="BR11" s="1070"/>
      <c r="BS11" s="1070"/>
      <c r="BT11" s="1070"/>
      <c r="BU11" s="1070"/>
      <c r="BV11" s="1070"/>
      <c r="BW11" s="1070"/>
      <c r="BX11" s="1070"/>
      <c r="BY11" s="1070"/>
      <c r="CA11" s="1069" t="s">
        <v>241</v>
      </c>
      <c r="CB11" s="1071" t="s">
        <v>238</v>
      </c>
      <c r="CC11" s="1060"/>
      <c r="CD11" s="1060"/>
      <c r="CE11" s="1060"/>
      <c r="CF11" s="1060"/>
      <c r="CG11" s="1060"/>
      <c r="CH11" s="1060"/>
      <c r="CI11" s="1070"/>
      <c r="CJ11" s="1070"/>
      <c r="CK11" s="1070"/>
      <c r="CL11" s="1070"/>
      <c r="CM11" s="1070"/>
      <c r="CN11" s="1070"/>
      <c r="CO11" s="1070"/>
      <c r="CP11" s="1070"/>
      <c r="CQ11" s="96"/>
    </row>
    <row r="12" spans="1:98" ht="22.5" customHeight="1" x14ac:dyDescent="0.15">
      <c r="A12" s="1062" t="s">
        <v>230</v>
      </c>
      <c r="B12" s="1063"/>
      <c r="C12" s="1063"/>
      <c r="D12" s="1063"/>
      <c r="E12" s="1063"/>
      <c r="F12" s="1063"/>
      <c r="G12" s="1064"/>
      <c r="H12" s="1055"/>
      <c r="I12" s="1056"/>
      <c r="J12" s="1056"/>
      <c r="K12" s="1056"/>
      <c r="L12" s="1056"/>
      <c r="M12" s="1056"/>
      <c r="N12" s="1056"/>
      <c r="O12" s="1057"/>
      <c r="AA12" s="95"/>
      <c r="AB12" s="1058"/>
      <c r="AC12" s="103"/>
      <c r="AD12" s="1068" t="s">
        <v>231</v>
      </c>
      <c r="AE12" s="1068"/>
      <c r="AF12" s="1068"/>
      <c r="AG12" s="1068"/>
      <c r="AH12" s="1068"/>
      <c r="AI12" s="1068"/>
      <c r="AJ12" s="1070"/>
      <c r="AK12" s="1070"/>
      <c r="AL12" s="1070"/>
      <c r="AM12" s="1070"/>
      <c r="AN12" s="1070"/>
      <c r="AO12" s="1070"/>
      <c r="AP12" s="1070"/>
      <c r="AQ12" s="1070"/>
      <c r="AS12" s="1058"/>
      <c r="AT12" s="103"/>
      <c r="AU12" s="1068" t="s">
        <v>231</v>
      </c>
      <c r="AV12" s="1068"/>
      <c r="AW12" s="1068"/>
      <c r="AX12" s="1068"/>
      <c r="AY12" s="1068"/>
      <c r="AZ12" s="1068"/>
      <c r="BA12" s="1070"/>
      <c r="BB12" s="1070"/>
      <c r="BC12" s="1070"/>
      <c r="BD12" s="1070"/>
      <c r="BE12" s="1070"/>
      <c r="BF12" s="1070"/>
      <c r="BG12" s="1070"/>
      <c r="BH12" s="1070"/>
      <c r="BJ12" s="1058"/>
      <c r="BK12" s="103"/>
      <c r="BL12" s="1068" t="s">
        <v>231</v>
      </c>
      <c r="BM12" s="1068"/>
      <c r="BN12" s="1068"/>
      <c r="BO12" s="1068"/>
      <c r="BP12" s="1068"/>
      <c r="BQ12" s="1068"/>
      <c r="BR12" s="1070"/>
      <c r="BS12" s="1070"/>
      <c r="BT12" s="1070"/>
      <c r="BU12" s="1070"/>
      <c r="BV12" s="1070"/>
      <c r="BW12" s="1070"/>
      <c r="BX12" s="1070"/>
      <c r="BY12" s="1070"/>
      <c r="CA12" s="1058"/>
      <c r="CB12" s="103"/>
      <c r="CC12" s="1068" t="s">
        <v>231</v>
      </c>
      <c r="CD12" s="1068"/>
      <c r="CE12" s="1068"/>
      <c r="CF12" s="1068"/>
      <c r="CG12" s="1068"/>
      <c r="CH12" s="1068"/>
      <c r="CI12" s="1070"/>
      <c r="CJ12" s="1070"/>
      <c r="CK12" s="1070"/>
      <c r="CL12" s="1070"/>
      <c r="CM12" s="1070"/>
      <c r="CN12" s="1070"/>
      <c r="CO12" s="1070"/>
      <c r="CP12" s="1070"/>
      <c r="CQ12" s="96"/>
    </row>
    <row r="13" spans="1:98" ht="22.5" customHeight="1" x14ac:dyDescent="0.15">
      <c r="A13" s="97"/>
      <c r="B13" s="1050" t="s">
        <v>231</v>
      </c>
      <c r="C13" s="1051"/>
      <c r="D13" s="1051"/>
      <c r="E13" s="1051"/>
      <c r="F13" s="1051"/>
      <c r="G13" s="1052"/>
      <c r="H13" s="1055"/>
      <c r="I13" s="1056"/>
      <c r="J13" s="1056"/>
      <c r="K13" s="1056"/>
      <c r="L13" s="1056"/>
      <c r="M13" s="1056"/>
      <c r="N13" s="1056"/>
      <c r="O13" s="1057"/>
      <c r="R13" s="930" t="s">
        <v>233</v>
      </c>
      <c r="S13" s="931"/>
      <c r="T13" s="931"/>
      <c r="U13" s="931"/>
      <c r="V13" s="931"/>
      <c r="W13" s="931"/>
      <c r="X13" s="931"/>
      <c r="Y13" s="932"/>
      <c r="AA13" s="95"/>
      <c r="AB13" s="949" t="s">
        <v>59</v>
      </c>
      <c r="AC13" s="949"/>
      <c r="AD13" s="1068" t="s">
        <v>239</v>
      </c>
      <c r="AE13" s="1068"/>
      <c r="AF13" s="1068"/>
      <c r="AG13" s="1068"/>
      <c r="AH13" s="1068"/>
      <c r="AI13" s="1050"/>
      <c r="AJ13" s="932" t="s">
        <v>240</v>
      </c>
      <c r="AK13" s="930"/>
      <c r="AL13" s="1052" t="s">
        <v>239</v>
      </c>
      <c r="AM13" s="1068"/>
      <c r="AN13" s="1068"/>
      <c r="AO13" s="1068"/>
      <c r="AP13" s="1068"/>
      <c r="AQ13" s="1068"/>
      <c r="AS13" s="949" t="s">
        <v>59</v>
      </c>
      <c r="AT13" s="949"/>
      <c r="AU13" s="1068" t="s">
        <v>239</v>
      </c>
      <c r="AV13" s="1068"/>
      <c r="AW13" s="1068"/>
      <c r="AX13" s="1068"/>
      <c r="AY13" s="1068"/>
      <c r="AZ13" s="1050"/>
      <c r="BA13" s="932" t="s">
        <v>240</v>
      </c>
      <c r="BB13" s="930"/>
      <c r="BC13" s="1052" t="s">
        <v>239</v>
      </c>
      <c r="BD13" s="1068"/>
      <c r="BE13" s="1068"/>
      <c r="BF13" s="1068"/>
      <c r="BG13" s="1068"/>
      <c r="BH13" s="1068"/>
      <c r="BJ13" s="949" t="s">
        <v>59</v>
      </c>
      <c r="BK13" s="949"/>
      <c r="BL13" s="1068" t="s">
        <v>239</v>
      </c>
      <c r="BM13" s="1068"/>
      <c r="BN13" s="1068"/>
      <c r="BO13" s="1068"/>
      <c r="BP13" s="1068"/>
      <c r="BQ13" s="1050"/>
      <c r="BR13" s="932" t="s">
        <v>240</v>
      </c>
      <c r="BS13" s="930"/>
      <c r="BT13" s="1052" t="s">
        <v>239</v>
      </c>
      <c r="BU13" s="1068"/>
      <c r="BV13" s="1068"/>
      <c r="BW13" s="1068"/>
      <c r="BX13" s="1068"/>
      <c r="BY13" s="1068"/>
      <c r="CA13" s="949" t="s">
        <v>59</v>
      </c>
      <c r="CB13" s="949"/>
      <c r="CC13" s="1068" t="s">
        <v>239</v>
      </c>
      <c r="CD13" s="1068"/>
      <c r="CE13" s="1068"/>
      <c r="CF13" s="1068"/>
      <c r="CG13" s="1068"/>
      <c r="CH13" s="1050"/>
      <c r="CI13" s="932" t="s">
        <v>240</v>
      </c>
      <c r="CJ13" s="930"/>
      <c r="CK13" s="1052" t="s">
        <v>239</v>
      </c>
      <c r="CL13" s="1068"/>
      <c r="CM13" s="1068"/>
      <c r="CN13" s="1068"/>
      <c r="CO13" s="1068"/>
      <c r="CP13" s="1068"/>
      <c r="CQ13" s="99"/>
    </row>
    <row r="14" spans="1:98" ht="22.5" customHeight="1" x14ac:dyDescent="0.15">
      <c r="Q14" s="143"/>
      <c r="R14" s="1055"/>
      <c r="S14" s="1056"/>
      <c r="T14" s="1056"/>
      <c r="U14" s="1056"/>
      <c r="V14" s="1056"/>
      <c r="W14" s="1056"/>
      <c r="X14" s="1056"/>
      <c r="Y14" s="1057"/>
      <c r="AA14" s="95"/>
    </row>
    <row r="15" spans="1:98" ht="22.5" customHeight="1" x14ac:dyDescent="0.15">
      <c r="A15" s="962" t="s">
        <v>244</v>
      </c>
      <c r="B15" s="951"/>
      <c r="C15" s="951"/>
      <c r="D15" s="951"/>
      <c r="E15" s="951"/>
      <c r="F15" s="951"/>
      <c r="G15" s="952"/>
      <c r="H15" s="930" t="s">
        <v>232</v>
      </c>
      <c r="I15" s="931"/>
      <c r="J15" s="931"/>
      <c r="K15" s="931"/>
      <c r="L15" s="931"/>
      <c r="M15" s="931"/>
      <c r="N15" s="931"/>
      <c r="O15" s="932"/>
      <c r="Q15" s="95"/>
      <c r="AA15" s="91"/>
      <c r="AB15" s="1058"/>
      <c r="AC15" s="1060" t="s">
        <v>234</v>
      </c>
      <c r="AD15" s="1060"/>
      <c r="AE15" s="1060"/>
      <c r="AF15" s="1060"/>
      <c r="AG15" s="1060"/>
      <c r="AH15" s="1060"/>
      <c r="AI15" s="1060"/>
      <c r="AJ15" s="1061"/>
      <c r="AK15" s="1061"/>
      <c r="AL15" s="1061"/>
      <c r="AM15" s="1061"/>
      <c r="AN15" s="1061"/>
      <c r="AO15" s="1061"/>
      <c r="AP15" s="1061"/>
      <c r="AQ15" s="1061"/>
      <c r="AS15" s="1058"/>
      <c r="AT15" s="1060" t="s">
        <v>234</v>
      </c>
      <c r="AU15" s="1060"/>
      <c r="AV15" s="1060"/>
      <c r="AW15" s="1060"/>
      <c r="AX15" s="1060"/>
      <c r="AY15" s="1060"/>
      <c r="AZ15" s="1060"/>
      <c r="BA15" s="1061"/>
      <c r="BB15" s="1061"/>
      <c r="BC15" s="1061"/>
      <c r="BD15" s="1061"/>
      <c r="BE15" s="1061"/>
      <c r="BF15" s="1061"/>
      <c r="BG15" s="1061"/>
      <c r="BH15" s="1061"/>
      <c r="BJ15" s="1058"/>
      <c r="BK15" s="1060" t="s">
        <v>234</v>
      </c>
      <c r="BL15" s="1060"/>
      <c r="BM15" s="1060"/>
      <c r="BN15" s="1060"/>
      <c r="BO15" s="1060"/>
      <c r="BP15" s="1060"/>
      <c r="BQ15" s="1060"/>
      <c r="BR15" s="1061"/>
      <c r="BS15" s="1061"/>
      <c r="BT15" s="1061"/>
      <c r="BU15" s="1061"/>
      <c r="BV15" s="1061"/>
      <c r="BW15" s="1061"/>
      <c r="BX15" s="1061"/>
      <c r="BY15" s="1061"/>
      <c r="CA15" s="1058"/>
      <c r="CB15" s="1060" t="s">
        <v>234</v>
      </c>
      <c r="CC15" s="1060"/>
      <c r="CD15" s="1060"/>
      <c r="CE15" s="1060"/>
      <c r="CF15" s="1060"/>
      <c r="CG15" s="1060"/>
      <c r="CH15" s="1060"/>
      <c r="CI15" s="1061"/>
      <c r="CJ15" s="1061"/>
      <c r="CK15" s="1061"/>
      <c r="CL15" s="1061"/>
      <c r="CM15" s="1061"/>
      <c r="CN15" s="1061"/>
      <c r="CO15" s="1061"/>
      <c r="CP15" s="1061"/>
      <c r="CQ15" s="94"/>
    </row>
    <row r="16" spans="1:98" ht="22.5" customHeight="1" x14ac:dyDescent="0.15">
      <c r="A16" s="953"/>
      <c r="B16" s="954"/>
      <c r="C16" s="954"/>
      <c r="D16" s="954"/>
      <c r="E16" s="954"/>
      <c r="F16" s="954"/>
      <c r="G16" s="955"/>
      <c r="H16" s="1055"/>
      <c r="I16" s="1056"/>
      <c r="J16" s="1056"/>
      <c r="K16" s="1056"/>
      <c r="L16" s="1056"/>
      <c r="M16" s="1056"/>
      <c r="N16" s="1056"/>
      <c r="O16" s="1057"/>
      <c r="Q16" s="93"/>
      <c r="R16" s="88"/>
      <c r="S16" s="88"/>
      <c r="T16" s="88"/>
      <c r="U16" s="88"/>
      <c r="V16" s="88"/>
      <c r="W16" s="88"/>
      <c r="X16" s="88"/>
      <c r="Y16" s="88"/>
      <c r="Z16" s="88"/>
      <c r="AA16" s="91"/>
      <c r="AB16" s="1058"/>
      <c r="AC16" s="1060" t="s">
        <v>235</v>
      </c>
      <c r="AD16" s="1060"/>
      <c r="AE16" s="1060"/>
      <c r="AF16" s="1060"/>
      <c r="AG16" s="1060"/>
      <c r="AH16" s="1060"/>
      <c r="AI16" s="1060"/>
      <c r="AJ16" s="1061"/>
      <c r="AK16" s="1061"/>
      <c r="AL16" s="1061"/>
      <c r="AM16" s="1061"/>
      <c r="AN16" s="1061"/>
      <c r="AO16" s="1061"/>
      <c r="AP16" s="1061"/>
      <c r="AQ16" s="1061"/>
      <c r="AS16" s="1058"/>
      <c r="AT16" s="1060" t="s">
        <v>235</v>
      </c>
      <c r="AU16" s="1060"/>
      <c r="AV16" s="1060"/>
      <c r="AW16" s="1060"/>
      <c r="AX16" s="1060"/>
      <c r="AY16" s="1060"/>
      <c r="AZ16" s="1060"/>
      <c r="BA16" s="1061"/>
      <c r="BB16" s="1061"/>
      <c r="BC16" s="1061"/>
      <c r="BD16" s="1061"/>
      <c r="BE16" s="1061"/>
      <c r="BF16" s="1061"/>
      <c r="BG16" s="1061"/>
      <c r="BH16" s="1061"/>
      <c r="BJ16" s="1058"/>
      <c r="BK16" s="1060" t="s">
        <v>235</v>
      </c>
      <c r="BL16" s="1060"/>
      <c r="BM16" s="1060"/>
      <c r="BN16" s="1060"/>
      <c r="BO16" s="1060"/>
      <c r="BP16" s="1060"/>
      <c r="BQ16" s="1060"/>
      <c r="BR16" s="1061"/>
      <c r="BS16" s="1061"/>
      <c r="BT16" s="1061"/>
      <c r="BU16" s="1061"/>
      <c r="BV16" s="1061"/>
      <c r="BW16" s="1061"/>
      <c r="BX16" s="1061"/>
      <c r="BY16" s="1061"/>
      <c r="CA16" s="1058"/>
      <c r="CB16" s="1060" t="s">
        <v>235</v>
      </c>
      <c r="CC16" s="1060"/>
      <c r="CD16" s="1060"/>
      <c r="CE16" s="1060"/>
      <c r="CF16" s="1060"/>
      <c r="CG16" s="1060"/>
      <c r="CH16" s="1060"/>
      <c r="CI16" s="1061"/>
      <c r="CJ16" s="1061"/>
      <c r="CK16" s="1061"/>
      <c r="CL16" s="1061"/>
      <c r="CM16" s="1061"/>
      <c r="CN16" s="1061"/>
      <c r="CO16" s="1061"/>
      <c r="CP16" s="1061"/>
      <c r="CQ16" s="96"/>
    </row>
    <row r="17" spans="1:95" ht="22.5" customHeight="1" x14ac:dyDescent="0.15">
      <c r="J17" s="105"/>
      <c r="L17" s="100"/>
      <c r="M17" s="98"/>
      <c r="N17" s="98"/>
      <c r="O17" s="98"/>
      <c r="P17" s="98"/>
      <c r="Q17" s="103"/>
      <c r="R17" s="930" t="s">
        <v>242</v>
      </c>
      <c r="S17" s="931"/>
      <c r="T17" s="931"/>
      <c r="U17" s="931"/>
      <c r="V17" s="931"/>
      <c r="W17" s="931"/>
      <c r="X17" s="931"/>
      <c r="Y17" s="932"/>
      <c r="AA17" s="91"/>
      <c r="AB17" s="1058"/>
      <c r="AC17" s="1060" t="s">
        <v>236</v>
      </c>
      <c r="AD17" s="1060"/>
      <c r="AE17" s="1060"/>
      <c r="AF17" s="1060"/>
      <c r="AG17" s="1060"/>
      <c r="AH17" s="1060"/>
      <c r="AI17" s="1060"/>
      <c r="AJ17" s="1061"/>
      <c r="AK17" s="1061"/>
      <c r="AL17" s="1061"/>
      <c r="AM17" s="1061"/>
      <c r="AN17" s="1061"/>
      <c r="AO17" s="1061"/>
      <c r="AP17" s="1061"/>
      <c r="AQ17" s="1061"/>
      <c r="AS17" s="1058"/>
      <c r="AT17" s="1060" t="s">
        <v>236</v>
      </c>
      <c r="AU17" s="1060"/>
      <c r="AV17" s="1060"/>
      <c r="AW17" s="1060"/>
      <c r="AX17" s="1060"/>
      <c r="AY17" s="1060"/>
      <c r="AZ17" s="1060"/>
      <c r="BA17" s="1061"/>
      <c r="BB17" s="1061"/>
      <c r="BC17" s="1061"/>
      <c r="BD17" s="1061"/>
      <c r="BE17" s="1061"/>
      <c r="BF17" s="1061"/>
      <c r="BG17" s="1061"/>
      <c r="BH17" s="1061"/>
      <c r="BJ17" s="1058"/>
      <c r="BK17" s="1060" t="s">
        <v>236</v>
      </c>
      <c r="BL17" s="1060"/>
      <c r="BM17" s="1060"/>
      <c r="BN17" s="1060"/>
      <c r="BO17" s="1060"/>
      <c r="BP17" s="1060"/>
      <c r="BQ17" s="1060"/>
      <c r="BR17" s="1061"/>
      <c r="BS17" s="1061"/>
      <c r="BT17" s="1061"/>
      <c r="BU17" s="1061"/>
      <c r="BV17" s="1061"/>
      <c r="BW17" s="1061"/>
      <c r="BX17" s="1061"/>
      <c r="BY17" s="1061"/>
      <c r="CA17" s="1058"/>
      <c r="CB17" s="1060" t="s">
        <v>236</v>
      </c>
      <c r="CC17" s="1060"/>
      <c r="CD17" s="1060"/>
      <c r="CE17" s="1060"/>
      <c r="CF17" s="1060"/>
      <c r="CG17" s="1060"/>
      <c r="CH17" s="1060"/>
      <c r="CI17" s="1061"/>
      <c r="CJ17" s="1061"/>
      <c r="CK17" s="1061"/>
      <c r="CL17" s="1061"/>
      <c r="CM17" s="1061"/>
      <c r="CN17" s="1061"/>
      <c r="CO17" s="1061"/>
      <c r="CP17" s="1061"/>
      <c r="CQ17" s="96"/>
    </row>
    <row r="18" spans="1:95" ht="22.5" customHeight="1" x14ac:dyDescent="0.15">
      <c r="L18" s="97"/>
      <c r="R18" s="1055"/>
      <c r="S18" s="1056"/>
      <c r="T18" s="1056"/>
      <c r="U18" s="1056"/>
      <c r="V18" s="1056"/>
      <c r="W18" s="1056"/>
      <c r="X18" s="1056"/>
      <c r="Y18" s="1057"/>
      <c r="AA18" s="101"/>
      <c r="AB18" s="1059"/>
      <c r="AC18" s="1060" t="s">
        <v>237</v>
      </c>
      <c r="AD18" s="1060"/>
      <c r="AE18" s="1060"/>
      <c r="AF18" s="1060"/>
      <c r="AG18" s="1060"/>
      <c r="AH18" s="1060"/>
      <c r="AI18" s="1060"/>
      <c r="AJ18" s="1061"/>
      <c r="AK18" s="1061"/>
      <c r="AL18" s="1061"/>
      <c r="AM18" s="1061"/>
      <c r="AN18" s="1061"/>
      <c r="AO18" s="1061"/>
      <c r="AP18" s="1061"/>
      <c r="AQ18" s="1061"/>
      <c r="AS18" s="1059"/>
      <c r="AT18" s="1060" t="s">
        <v>237</v>
      </c>
      <c r="AU18" s="1060"/>
      <c r="AV18" s="1060"/>
      <c r="AW18" s="1060"/>
      <c r="AX18" s="1060"/>
      <c r="AY18" s="1060"/>
      <c r="AZ18" s="1060"/>
      <c r="BA18" s="1061"/>
      <c r="BB18" s="1061"/>
      <c r="BC18" s="1061"/>
      <c r="BD18" s="1061"/>
      <c r="BE18" s="1061"/>
      <c r="BF18" s="1061"/>
      <c r="BG18" s="1061"/>
      <c r="BH18" s="1061"/>
      <c r="BJ18" s="1059"/>
      <c r="BK18" s="1060" t="s">
        <v>237</v>
      </c>
      <c r="BL18" s="1060"/>
      <c r="BM18" s="1060"/>
      <c r="BN18" s="1060"/>
      <c r="BO18" s="1060"/>
      <c r="BP18" s="1060"/>
      <c r="BQ18" s="1060"/>
      <c r="BR18" s="1061"/>
      <c r="BS18" s="1061"/>
      <c r="BT18" s="1061"/>
      <c r="BU18" s="1061"/>
      <c r="BV18" s="1061"/>
      <c r="BW18" s="1061"/>
      <c r="BX18" s="1061"/>
      <c r="BY18" s="1061"/>
      <c r="CA18" s="1059"/>
      <c r="CB18" s="1060" t="s">
        <v>237</v>
      </c>
      <c r="CC18" s="1060"/>
      <c r="CD18" s="1060"/>
      <c r="CE18" s="1060"/>
      <c r="CF18" s="1060"/>
      <c r="CG18" s="1060"/>
      <c r="CH18" s="1060"/>
      <c r="CI18" s="1061"/>
      <c r="CJ18" s="1061"/>
      <c r="CK18" s="1061"/>
      <c r="CL18" s="1061"/>
      <c r="CM18" s="1061"/>
      <c r="CN18" s="1061"/>
      <c r="CO18" s="1061"/>
      <c r="CP18" s="1061"/>
      <c r="CQ18" s="96"/>
    </row>
    <row r="19" spans="1:95" ht="22.5" customHeight="1" x14ac:dyDescent="0.15">
      <c r="A19" s="962" t="s">
        <v>243</v>
      </c>
      <c r="B19" s="951"/>
      <c r="C19" s="951"/>
      <c r="D19" s="951"/>
      <c r="E19" s="951"/>
      <c r="F19" s="951"/>
      <c r="G19" s="952"/>
      <c r="H19" s="1055"/>
      <c r="I19" s="1056"/>
      <c r="J19" s="1056"/>
      <c r="K19" s="1056"/>
      <c r="L19" s="1056"/>
      <c r="M19" s="1056"/>
      <c r="N19" s="1056"/>
      <c r="O19" s="1057"/>
      <c r="AA19" s="91"/>
      <c r="AB19" s="1069" t="s">
        <v>241</v>
      </c>
      <c r="AC19" s="1071" t="s">
        <v>238</v>
      </c>
      <c r="AD19" s="1060"/>
      <c r="AE19" s="1060"/>
      <c r="AF19" s="1060"/>
      <c r="AG19" s="1060"/>
      <c r="AH19" s="1060"/>
      <c r="AI19" s="1060"/>
      <c r="AJ19" s="1070"/>
      <c r="AK19" s="1070"/>
      <c r="AL19" s="1070"/>
      <c r="AM19" s="1070"/>
      <c r="AN19" s="1070"/>
      <c r="AO19" s="1070"/>
      <c r="AP19" s="1070"/>
      <c r="AQ19" s="1070"/>
      <c r="AS19" s="1069" t="s">
        <v>241</v>
      </c>
      <c r="AT19" s="1071" t="s">
        <v>238</v>
      </c>
      <c r="AU19" s="1060"/>
      <c r="AV19" s="1060"/>
      <c r="AW19" s="1060"/>
      <c r="AX19" s="1060"/>
      <c r="AY19" s="1060"/>
      <c r="AZ19" s="1060"/>
      <c r="BA19" s="1070"/>
      <c r="BB19" s="1070"/>
      <c r="BC19" s="1070"/>
      <c r="BD19" s="1070"/>
      <c r="BE19" s="1070"/>
      <c r="BF19" s="1070"/>
      <c r="BG19" s="1070"/>
      <c r="BH19" s="1070"/>
      <c r="BJ19" s="1069" t="s">
        <v>241</v>
      </c>
      <c r="BK19" s="1071" t="s">
        <v>238</v>
      </c>
      <c r="BL19" s="1060"/>
      <c r="BM19" s="1060"/>
      <c r="BN19" s="1060"/>
      <c r="BO19" s="1060"/>
      <c r="BP19" s="1060"/>
      <c r="BQ19" s="1060"/>
      <c r="BR19" s="1070"/>
      <c r="BS19" s="1070"/>
      <c r="BT19" s="1070"/>
      <c r="BU19" s="1070"/>
      <c r="BV19" s="1070"/>
      <c r="BW19" s="1070"/>
      <c r="BX19" s="1070"/>
      <c r="BY19" s="1070"/>
      <c r="CA19" s="1069" t="s">
        <v>241</v>
      </c>
      <c r="CB19" s="1071" t="s">
        <v>238</v>
      </c>
      <c r="CC19" s="1060"/>
      <c r="CD19" s="1060"/>
      <c r="CE19" s="1060"/>
      <c r="CF19" s="1060"/>
      <c r="CG19" s="1060"/>
      <c r="CH19" s="1060"/>
      <c r="CI19" s="1070"/>
      <c r="CJ19" s="1070"/>
      <c r="CK19" s="1070"/>
      <c r="CL19" s="1070"/>
      <c r="CM19" s="1070"/>
      <c r="CN19" s="1070"/>
      <c r="CO19" s="1070"/>
      <c r="CP19" s="1070"/>
      <c r="CQ19" s="96"/>
    </row>
    <row r="20" spans="1:95" ht="22.5" customHeight="1" x14ac:dyDescent="0.15">
      <c r="A20" s="953"/>
      <c r="B20" s="954"/>
      <c r="C20" s="954"/>
      <c r="D20" s="954"/>
      <c r="E20" s="954"/>
      <c r="F20" s="954"/>
      <c r="G20" s="955"/>
      <c r="H20" s="1055"/>
      <c r="I20" s="1056"/>
      <c r="J20" s="1056"/>
      <c r="K20" s="1056"/>
      <c r="L20" s="1056"/>
      <c r="M20" s="1056"/>
      <c r="N20" s="1056"/>
      <c r="O20" s="1057"/>
      <c r="AA20" s="95"/>
      <c r="AB20" s="1058"/>
      <c r="AC20" s="103"/>
      <c r="AD20" s="1068" t="s">
        <v>231</v>
      </c>
      <c r="AE20" s="1068"/>
      <c r="AF20" s="1068"/>
      <c r="AG20" s="1068"/>
      <c r="AH20" s="1068"/>
      <c r="AI20" s="1068"/>
      <c r="AJ20" s="1070"/>
      <c r="AK20" s="1070"/>
      <c r="AL20" s="1070"/>
      <c r="AM20" s="1070"/>
      <c r="AN20" s="1070"/>
      <c r="AO20" s="1070"/>
      <c r="AP20" s="1070"/>
      <c r="AQ20" s="1070"/>
      <c r="AS20" s="1058"/>
      <c r="AT20" s="103"/>
      <c r="AU20" s="1068" t="s">
        <v>231</v>
      </c>
      <c r="AV20" s="1068"/>
      <c r="AW20" s="1068"/>
      <c r="AX20" s="1068"/>
      <c r="AY20" s="1068"/>
      <c r="AZ20" s="1068"/>
      <c r="BA20" s="1070"/>
      <c r="BB20" s="1070"/>
      <c r="BC20" s="1070"/>
      <c r="BD20" s="1070"/>
      <c r="BE20" s="1070"/>
      <c r="BF20" s="1070"/>
      <c r="BG20" s="1070"/>
      <c r="BH20" s="1070"/>
      <c r="BJ20" s="1058"/>
      <c r="BK20" s="103"/>
      <c r="BL20" s="1068" t="s">
        <v>231</v>
      </c>
      <c r="BM20" s="1068"/>
      <c r="BN20" s="1068"/>
      <c r="BO20" s="1068"/>
      <c r="BP20" s="1068"/>
      <c r="BQ20" s="1068"/>
      <c r="BR20" s="1070"/>
      <c r="BS20" s="1070"/>
      <c r="BT20" s="1070"/>
      <c r="BU20" s="1070"/>
      <c r="BV20" s="1070"/>
      <c r="BW20" s="1070"/>
      <c r="BX20" s="1070"/>
      <c r="BY20" s="1070"/>
      <c r="CA20" s="1058"/>
      <c r="CB20" s="103"/>
      <c r="CC20" s="1068" t="s">
        <v>231</v>
      </c>
      <c r="CD20" s="1068"/>
      <c r="CE20" s="1068"/>
      <c r="CF20" s="1068"/>
      <c r="CG20" s="1068"/>
      <c r="CH20" s="1068"/>
      <c r="CI20" s="1070"/>
      <c r="CJ20" s="1070"/>
      <c r="CK20" s="1070"/>
      <c r="CL20" s="1070"/>
      <c r="CM20" s="1070"/>
      <c r="CN20" s="1070"/>
      <c r="CO20" s="1070"/>
      <c r="CP20" s="1070"/>
      <c r="CQ20" s="96"/>
    </row>
    <row r="21" spans="1:95" ht="22.5" customHeight="1" x14ac:dyDescent="0.15">
      <c r="AA21" s="95"/>
      <c r="AB21" s="949" t="s">
        <v>59</v>
      </c>
      <c r="AC21" s="949"/>
      <c r="AD21" s="1068" t="s">
        <v>239</v>
      </c>
      <c r="AE21" s="1068"/>
      <c r="AF21" s="1068"/>
      <c r="AG21" s="1068"/>
      <c r="AH21" s="1068"/>
      <c r="AI21" s="1050"/>
      <c r="AJ21" s="932" t="s">
        <v>240</v>
      </c>
      <c r="AK21" s="930"/>
      <c r="AL21" s="1052" t="s">
        <v>239</v>
      </c>
      <c r="AM21" s="1068"/>
      <c r="AN21" s="1068"/>
      <c r="AO21" s="1068"/>
      <c r="AP21" s="1068"/>
      <c r="AQ21" s="1068"/>
      <c r="AS21" s="949" t="s">
        <v>59</v>
      </c>
      <c r="AT21" s="949"/>
      <c r="AU21" s="1068" t="s">
        <v>239</v>
      </c>
      <c r="AV21" s="1068"/>
      <c r="AW21" s="1068"/>
      <c r="AX21" s="1068"/>
      <c r="AY21" s="1068"/>
      <c r="AZ21" s="1050"/>
      <c r="BA21" s="932" t="s">
        <v>240</v>
      </c>
      <c r="BB21" s="930"/>
      <c r="BC21" s="1052" t="s">
        <v>239</v>
      </c>
      <c r="BD21" s="1068"/>
      <c r="BE21" s="1068"/>
      <c r="BF21" s="1068"/>
      <c r="BG21" s="1068"/>
      <c r="BH21" s="1068"/>
      <c r="BJ21" s="949" t="s">
        <v>59</v>
      </c>
      <c r="BK21" s="949"/>
      <c r="BL21" s="1068" t="s">
        <v>239</v>
      </c>
      <c r="BM21" s="1068"/>
      <c r="BN21" s="1068"/>
      <c r="BO21" s="1068"/>
      <c r="BP21" s="1068"/>
      <c r="BQ21" s="1050"/>
      <c r="BR21" s="932" t="s">
        <v>240</v>
      </c>
      <c r="BS21" s="930"/>
      <c r="BT21" s="1052" t="s">
        <v>239</v>
      </c>
      <c r="BU21" s="1068"/>
      <c r="BV21" s="1068"/>
      <c r="BW21" s="1068"/>
      <c r="BX21" s="1068"/>
      <c r="BY21" s="1068"/>
      <c r="CA21" s="949" t="s">
        <v>59</v>
      </c>
      <c r="CB21" s="949"/>
      <c r="CC21" s="1068" t="s">
        <v>239</v>
      </c>
      <c r="CD21" s="1068"/>
      <c r="CE21" s="1068"/>
      <c r="CF21" s="1068"/>
      <c r="CG21" s="1068"/>
      <c r="CH21" s="1050"/>
      <c r="CI21" s="932" t="s">
        <v>240</v>
      </c>
      <c r="CJ21" s="930"/>
      <c r="CK21" s="1052" t="s">
        <v>239</v>
      </c>
      <c r="CL21" s="1068"/>
      <c r="CM21" s="1068"/>
      <c r="CN21" s="1068"/>
      <c r="CO21" s="1068"/>
      <c r="CP21" s="1068"/>
      <c r="CQ21" s="99"/>
    </row>
    <row r="22" spans="1:95" ht="22.5" customHeight="1" x14ac:dyDescent="0.15">
      <c r="AA22" s="95"/>
    </row>
    <row r="23" spans="1:95" ht="22.5" customHeight="1" x14ac:dyDescent="0.15">
      <c r="AA23" s="91"/>
      <c r="AB23" s="1058"/>
      <c r="AC23" s="1060" t="s">
        <v>234</v>
      </c>
      <c r="AD23" s="1060"/>
      <c r="AE23" s="1060"/>
      <c r="AF23" s="1060"/>
      <c r="AG23" s="1060"/>
      <c r="AH23" s="1060"/>
      <c r="AI23" s="1060"/>
      <c r="AJ23" s="1061"/>
      <c r="AK23" s="1061"/>
      <c r="AL23" s="1061"/>
      <c r="AM23" s="1061"/>
      <c r="AN23" s="1061"/>
      <c r="AO23" s="1061"/>
      <c r="AP23" s="1061"/>
      <c r="AQ23" s="1061"/>
      <c r="AS23" s="1058"/>
      <c r="AT23" s="1060" t="s">
        <v>234</v>
      </c>
      <c r="AU23" s="1060"/>
      <c r="AV23" s="1060"/>
      <c r="AW23" s="1060"/>
      <c r="AX23" s="1060"/>
      <c r="AY23" s="1060"/>
      <c r="AZ23" s="1060"/>
      <c r="BA23" s="1061"/>
      <c r="BB23" s="1061"/>
      <c r="BC23" s="1061"/>
      <c r="BD23" s="1061"/>
      <c r="BE23" s="1061"/>
      <c r="BF23" s="1061"/>
      <c r="BG23" s="1061"/>
      <c r="BH23" s="1061"/>
      <c r="BJ23" s="1058"/>
      <c r="BK23" s="1060" t="s">
        <v>234</v>
      </c>
      <c r="BL23" s="1060"/>
      <c r="BM23" s="1060"/>
      <c r="BN23" s="1060"/>
      <c r="BO23" s="1060"/>
      <c r="BP23" s="1060"/>
      <c r="BQ23" s="1060"/>
      <c r="BR23" s="1061"/>
      <c r="BS23" s="1061"/>
      <c r="BT23" s="1061"/>
      <c r="BU23" s="1061"/>
      <c r="BV23" s="1061"/>
      <c r="BW23" s="1061"/>
      <c r="BX23" s="1061"/>
      <c r="BY23" s="1061"/>
      <c r="CA23" s="1058"/>
      <c r="CB23" s="1060" t="s">
        <v>234</v>
      </c>
      <c r="CC23" s="1060"/>
      <c r="CD23" s="1060"/>
      <c r="CE23" s="1060"/>
      <c r="CF23" s="1060"/>
      <c r="CG23" s="1060"/>
      <c r="CH23" s="1060"/>
      <c r="CI23" s="1061"/>
      <c r="CJ23" s="1061"/>
      <c r="CK23" s="1061"/>
      <c r="CL23" s="1061"/>
      <c r="CM23" s="1061"/>
      <c r="CN23" s="1061"/>
      <c r="CO23" s="1061"/>
      <c r="CP23" s="1061"/>
      <c r="CQ23" s="94"/>
    </row>
    <row r="24" spans="1:95" ht="22.5" customHeight="1" x14ac:dyDescent="0.15">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91"/>
      <c r="AB24" s="1058"/>
      <c r="AC24" s="1060" t="s">
        <v>235</v>
      </c>
      <c r="AD24" s="1060"/>
      <c r="AE24" s="1060"/>
      <c r="AF24" s="1060"/>
      <c r="AG24" s="1060"/>
      <c r="AH24" s="1060"/>
      <c r="AI24" s="1060"/>
      <c r="AJ24" s="1061"/>
      <c r="AK24" s="1061"/>
      <c r="AL24" s="1061"/>
      <c r="AM24" s="1061"/>
      <c r="AN24" s="1061"/>
      <c r="AO24" s="1061"/>
      <c r="AP24" s="1061"/>
      <c r="AQ24" s="1061"/>
      <c r="AS24" s="1058"/>
      <c r="AT24" s="1060" t="s">
        <v>235</v>
      </c>
      <c r="AU24" s="1060"/>
      <c r="AV24" s="1060"/>
      <c r="AW24" s="1060"/>
      <c r="AX24" s="1060"/>
      <c r="AY24" s="1060"/>
      <c r="AZ24" s="1060"/>
      <c r="BA24" s="1061"/>
      <c r="BB24" s="1061"/>
      <c r="BC24" s="1061"/>
      <c r="BD24" s="1061"/>
      <c r="BE24" s="1061"/>
      <c r="BF24" s="1061"/>
      <c r="BG24" s="1061"/>
      <c r="BH24" s="1061"/>
      <c r="BJ24" s="1058"/>
      <c r="BK24" s="1060" t="s">
        <v>235</v>
      </c>
      <c r="BL24" s="1060"/>
      <c r="BM24" s="1060"/>
      <c r="BN24" s="1060"/>
      <c r="BO24" s="1060"/>
      <c r="BP24" s="1060"/>
      <c r="BQ24" s="1060"/>
      <c r="BR24" s="1061"/>
      <c r="BS24" s="1061"/>
      <c r="BT24" s="1061"/>
      <c r="BU24" s="1061"/>
      <c r="BV24" s="1061"/>
      <c r="BW24" s="1061"/>
      <c r="BX24" s="1061"/>
      <c r="BY24" s="1061"/>
      <c r="CA24" s="1058"/>
      <c r="CB24" s="1060" t="s">
        <v>235</v>
      </c>
      <c r="CC24" s="1060"/>
      <c r="CD24" s="1060"/>
      <c r="CE24" s="1060"/>
      <c r="CF24" s="1060"/>
      <c r="CG24" s="1060"/>
      <c r="CH24" s="1060"/>
      <c r="CI24" s="1061"/>
      <c r="CJ24" s="1061"/>
      <c r="CK24" s="1061"/>
      <c r="CL24" s="1061"/>
      <c r="CM24" s="1061"/>
      <c r="CN24" s="1061"/>
      <c r="CO24" s="1061"/>
      <c r="CP24" s="1061"/>
      <c r="CQ24" s="96"/>
    </row>
    <row r="25" spans="1:95" ht="22.5" customHeight="1" x14ac:dyDescent="0.15">
      <c r="AA25" s="104"/>
      <c r="AB25" s="1058"/>
      <c r="AC25" s="1060" t="s">
        <v>236</v>
      </c>
      <c r="AD25" s="1060"/>
      <c r="AE25" s="1060"/>
      <c r="AF25" s="1060"/>
      <c r="AG25" s="1060"/>
      <c r="AH25" s="1060"/>
      <c r="AI25" s="1060"/>
      <c r="AJ25" s="1061"/>
      <c r="AK25" s="1061"/>
      <c r="AL25" s="1061"/>
      <c r="AM25" s="1061"/>
      <c r="AN25" s="1061"/>
      <c r="AO25" s="1061"/>
      <c r="AP25" s="1061"/>
      <c r="AQ25" s="1061"/>
      <c r="AS25" s="1058"/>
      <c r="AT25" s="1060" t="s">
        <v>236</v>
      </c>
      <c r="AU25" s="1060"/>
      <c r="AV25" s="1060"/>
      <c r="AW25" s="1060"/>
      <c r="AX25" s="1060"/>
      <c r="AY25" s="1060"/>
      <c r="AZ25" s="1060"/>
      <c r="BA25" s="1061"/>
      <c r="BB25" s="1061"/>
      <c r="BC25" s="1061"/>
      <c r="BD25" s="1061"/>
      <c r="BE25" s="1061"/>
      <c r="BF25" s="1061"/>
      <c r="BG25" s="1061"/>
      <c r="BH25" s="1061"/>
      <c r="BJ25" s="1058"/>
      <c r="BK25" s="1060" t="s">
        <v>236</v>
      </c>
      <c r="BL25" s="1060"/>
      <c r="BM25" s="1060"/>
      <c r="BN25" s="1060"/>
      <c r="BO25" s="1060"/>
      <c r="BP25" s="1060"/>
      <c r="BQ25" s="1060"/>
      <c r="BR25" s="1061"/>
      <c r="BS25" s="1061"/>
      <c r="BT25" s="1061"/>
      <c r="BU25" s="1061"/>
      <c r="BV25" s="1061"/>
      <c r="BW25" s="1061"/>
      <c r="BX25" s="1061"/>
      <c r="BY25" s="1061"/>
      <c r="CA25" s="1058"/>
      <c r="CB25" s="1060" t="s">
        <v>236</v>
      </c>
      <c r="CC25" s="1060"/>
      <c r="CD25" s="1060"/>
      <c r="CE25" s="1060"/>
      <c r="CF25" s="1060"/>
      <c r="CG25" s="1060"/>
      <c r="CH25" s="1060"/>
      <c r="CI25" s="1061"/>
      <c r="CJ25" s="1061"/>
      <c r="CK25" s="1061"/>
      <c r="CL25" s="1061"/>
      <c r="CM25" s="1061"/>
      <c r="CN25" s="1061"/>
      <c r="CO25" s="1061"/>
      <c r="CP25" s="1061"/>
      <c r="CQ25" s="96"/>
    </row>
    <row r="26" spans="1:95" ht="22.5" customHeight="1" x14ac:dyDescent="0.15">
      <c r="H26" s="81"/>
      <c r="I26" s="81"/>
      <c r="J26" s="81"/>
      <c r="K26" s="81"/>
      <c r="L26" s="81"/>
      <c r="M26" s="81"/>
      <c r="N26" s="81"/>
      <c r="O26" s="81"/>
      <c r="P26" s="81"/>
      <c r="Q26" s="81"/>
      <c r="R26" s="81"/>
      <c r="S26" s="81"/>
      <c r="T26" s="81"/>
      <c r="U26" s="81"/>
      <c r="V26" s="81"/>
      <c r="AA26" s="91"/>
      <c r="AB26" s="1059"/>
      <c r="AC26" s="1060" t="s">
        <v>237</v>
      </c>
      <c r="AD26" s="1060"/>
      <c r="AE26" s="1060"/>
      <c r="AF26" s="1060"/>
      <c r="AG26" s="1060"/>
      <c r="AH26" s="1060"/>
      <c r="AI26" s="1060"/>
      <c r="AJ26" s="1061"/>
      <c r="AK26" s="1061"/>
      <c r="AL26" s="1061"/>
      <c r="AM26" s="1061"/>
      <c r="AN26" s="1061"/>
      <c r="AO26" s="1061"/>
      <c r="AP26" s="1061"/>
      <c r="AQ26" s="1061"/>
      <c r="AS26" s="1059"/>
      <c r="AT26" s="1060" t="s">
        <v>237</v>
      </c>
      <c r="AU26" s="1060"/>
      <c r="AV26" s="1060"/>
      <c r="AW26" s="1060"/>
      <c r="AX26" s="1060"/>
      <c r="AY26" s="1060"/>
      <c r="AZ26" s="1060"/>
      <c r="BA26" s="1061"/>
      <c r="BB26" s="1061"/>
      <c r="BC26" s="1061"/>
      <c r="BD26" s="1061"/>
      <c r="BE26" s="1061"/>
      <c r="BF26" s="1061"/>
      <c r="BG26" s="1061"/>
      <c r="BH26" s="1061"/>
      <c r="BJ26" s="1059"/>
      <c r="BK26" s="1060" t="s">
        <v>237</v>
      </c>
      <c r="BL26" s="1060"/>
      <c r="BM26" s="1060"/>
      <c r="BN26" s="1060"/>
      <c r="BO26" s="1060"/>
      <c r="BP26" s="1060"/>
      <c r="BQ26" s="1060"/>
      <c r="BR26" s="1061"/>
      <c r="BS26" s="1061"/>
      <c r="BT26" s="1061"/>
      <c r="BU26" s="1061"/>
      <c r="BV26" s="1061"/>
      <c r="BW26" s="1061"/>
      <c r="BX26" s="1061"/>
      <c r="BY26" s="1061"/>
      <c r="CA26" s="1059"/>
      <c r="CB26" s="1060" t="s">
        <v>237</v>
      </c>
      <c r="CC26" s="1060"/>
      <c r="CD26" s="1060"/>
      <c r="CE26" s="1060"/>
      <c r="CF26" s="1060"/>
      <c r="CG26" s="1060"/>
      <c r="CH26" s="1060"/>
      <c r="CI26" s="1061"/>
      <c r="CJ26" s="1061"/>
      <c r="CK26" s="1061"/>
      <c r="CL26" s="1061"/>
      <c r="CM26" s="1061"/>
      <c r="CN26" s="1061"/>
      <c r="CO26" s="1061"/>
      <c r="CP26" s="1061"/>
      <c r="CQ26" s="96"/>
    </row>
    <row r="27" spans="1:95" ht="22.5" customHeight="1" x14ac:dyDescent="0.15">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91"/>
      <c r="AB27" s="1069" t="s">
        <v>241</v>
      </c>
      <c r="AC27" s="1071" t="s">
        <v>238</v>
      </c>
      <c r="AD27" s="1060"/>
      <c r="AE27" s="1060"/>
      <c r="AF27" s="1060"/>
      <c r="AG27" s="1060"/>
      <c r="AH27" s="1060"/>
      <c r="AI27" s="1060"/>
      <c r="AJ27" s="1070"/>
      <c r="AK27" s="1070"/>
      <c r="AL27" s="1070"/>
      <c r="AM27" s="1070"/>
      <c r="AN27" s="1070"/>
      <c r="AO27" s="1070"/>
      <c r="AP27" s="1070"/>
      <c r="AQ27" s="1070"/>
      <c r="AS27" s="1069" t="s">
        <v>241</v>
      </c>
      <c r="AT27" s="1071" t="s">
        <v>238</v>
      </c>
      <c r="AU27" s="1060"/>
      <c r="AV27" s="1060"/>
      <c r="AW27" s="1060"/>
      <c r="AX27" s="1060"/>
      <c r="AY27" s="1060"/>
      <c r="AZ27" s="1060"/>
      <c r="BA27" s="1070"/>
      <c r="BB27" s="1070"/>
      <c r="BC27" s="1070"/>
      <c r="BD27" s="1070"/>
      <c r="BE27" s="1070"/>
      <c r="BF27" s="1070"/>
      <c r="BG27" s="1070"/>
      <c r="BH27" s="1070"/>
      <c r="BJ27" s="1069" t="s">
        <v>241</v>
      </c>
      <c r="BK27" s="1071" t="s">
        <v>238</v>
      </c>
      <c r="BL27" s="1060"/>
      <c r="BM27" s="1060"/>
      <c r="BN27" s="1060"/>
      <c r="BO27" s="1060"/>
      <c r="BP27" s="1060"/>
      <c r="BQ27" s="1060"/>
      <c r="BR27" s="1070"/>
      <c r="BS27" s="1070"/>
      <c r="BT27" s="1070"/>
      <c r="BU27" s="1070"/>
      <c r="BV27" s="1070"/>
      <c r="BW27" s="1070"/>
      <c r="BX27" s="1070"/>
      <c r="BY27" s="1070"/>
      <c r="CA27" s="1069" t="s">
        <v>241</v>
      </c>
      <c r="CB27" s="1071" t="s">
        <v>238</v>
      </c>
      <c r="CC27" s="1060"/>
      <c r="CD27" s="1060"/>
      <c r="CE27" s="1060"/>
      <c r="CF27" s="1060"/>
      <c r="CG27" s="1060"/>
      <c r="CH27" s="1060"/>
      <c r="CI27" s="1070"/>
      <c r="CJ27" s="1070"/>
      <c r="CK27" s="1070"/>
      <c r="CL27" s="1070"/>
      <c r="CM27" s="1070"/>
      <c r="CN27" s="1070"/>
      <c r="CO27" s="1070"/>
      <c r="CP27" s="1070"/>
      <c r="CQ27" s="96"/>
    </row>
    <row r="28" spans="1:95" ht="22.5" customHeight="1" x14ac:dyDescent="0.15">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95"/>
      <c r="AB28" s="1058"/>
      <c r="AC28" s="103"/>
      <c r="AD28" s="1068" t="s">
        <v>231</v>
      </c>
      <c r="AE28" s="1068"/>
      <c r="AF28" s="1068"/>
      <c r="AG28" s="1068"/>
      <c r="AH28" s="1068"/>
      <c r="AI28" s="1068"/>
      <c r="AJ28" s="1070"/>
      <c r="AK28" s="1070"/>
      <c r="AL28" s="1070"/>
      <c r="AM28" s="1070"/>
      <c r="AN28" s="1070"/>
      <c r="AO28" s="1070"/>
      <c r="AP28" s="1070"/>
      <c r="AQ28" s="1070"/>
      <c r="AS28" s="1058"/>
      <c r="AT28" s="103"/>
      <c r="AU28" s="1068" t="s">
        <v>231</v>
      </c>
      <c r="AV28" s="1068"/>
      <c r="AW28" s="1068"/>
      <c r="AX28" s="1068"/>
      <c r="AY28" s="1068"/>
      <c r="AZ28" s="1068"/>
      <c r="BA28" s="1070"/>
      <c r="BB28" s="1070"/>
      <c r="BC28" s="1070"/>
      <c r="BD28" s="1070"/>
      <c r="BE28" s="1070"/>
      <c r="BF28" s="1070"/>
      <c r="BG28" s="1070"/>
      <c r="BH28" s="1070"/>
      <c r="BJ28" s="1058"/>
      <c r="BK28" s="103"/>
      <c r="BL28" s="1068" t="s">
        <v>231</v>
      </c>
      <c r="BM28" s="1068"/>
      <c r="BN28" s="1068"/>
      <c r="BO28" s="1068"/>
      <c r="BP28" s="1068"/>
      <c r="BQ28" s="1068"/>
      <c r="BR28" s="1070"/>
      <c r="BS28" s="1070"/>
      <c r="BT28" s="1070"/>
      <c r="BU28" s="1070"/>
      <c r="BV28" s="1070"/>
      <c r="BW28" s="1070"/>
      <c r="BX28" s="1070"/>
      <c r="BY28" s="1070"/>
      <c r="CA28" s="1058"/>
      <c r="CB28" s="103"/>
      <c r="CC28" s="1068" t="s">
        <v>231</v>
      </c>
      <c r="CD28" s="1068"/>
      <c r="CE28" s="1068"/>
      <c r="CF28" s="1068"/>
      <c r="CG28" s="1068"/>
      <c r="CH28" s="1068"/>
      <c r="CI28" s="1070"/>
      <c r="CJ28" s="1070"/>
      <c r="CK28" s="1070"/>
      <c r="CL28" s="1070"/>
      <c r="CM28" s="1070"/>
      <c r="CN28" s="1070"/>
      <c r="CO28" s="1070"/>
      <c r="CP28" s="1070"/>
      <c r="CQ28" s="96"/>
    </row>
    <row r="29" spans="1:95" ht="22.5" customHeight="1" x14ac:dyDescent="0.15">
      <c r="AA29" s="95"/>
      <c r="AB29" s="949" t="s">
        <v>59</v>
      </c>
      <c r="AC29" s="949"/>
      <c r="AD29" s="1068" t="s">
        <v>239</v>
      </c>
      <c r="AE29" s="1068"/>
      <c r="AF29" s="1068"/>
      <c r="AG29" s="1068"/>
      <c r="AH29" s="1068"/>
      <c r="AI29" s="1050"/>
      <c r="AJ29" s="932" t="s">
        <v>240</v>
      </c>
      <c r="AK29" s="930"/>
      <c r="AL29" s="1052" t="s">
        <v>239</v>
      </c>
      <c r="AM29" s="1068"/>
      <c r="AN29" s="1068"/>
      <c r="AO29" s="1068"/>
      <c r="AP29" s="1068"/>
      <c r="AQ29" s="1068"/>
      <c r="AS29" s="949" t="s">
        <v>59</v>
      </c>
      <c r="AT29" s="949"/>
      <c r="AU29" s="1068" t="s">
        <v>239</v>
      </c>
      <c r="AV29" s="1068"/>
      <c r="AW29" s="1068"/>
      <c r="AX29" s="1068"/>
      <c r="AY29" s="1068"/>
      <c r="AZ29" s="1050"/>
      <c r="BA29" s="932" t="s">
        <v>240</v>
      </c>
      <c r="BB29" s="930"/>
      <c r="BC29" s="1052" t="s">
        <v>239</v>
      </c>
      <c r="BD29" s="1068"/>
      <c r="BE29" s="1068"/>
      <c r="BF29" s="1068"/>
      <c r="BG29" s="1068"/>
      <c r="BH29" s="1068"/>
      <c r="BJ29" s="949" t="s">
        <v>59</v>
      </c>
      <c r="BK29" s="949"/>
      <c r="BL29" s="1068" t="s">
        <v>239</v>
      </c>
      <c r="BM29" s="1068"/>
      <c r="BN29" s="1068"/>
      <c r="BO29" s="1068"/>
      <c r="BP29" s="1068"/>
      <c r="BQ29" s="1050"/>
      <c r="BR29" s="932" t="s">
        <v>240</v>
      </c>
      <c r="BS29" s="930"/>
      <c r="BT29" s="1052" t="s">
        <v>239</v>
      </c>
      <c r="BU29" s="1068"/>
      <c r="BV29" s="1068"/>
      <c r="BW29" s="1068"/>
      <c r="BX29" s="1068"/>
      <c r="BY29" s="1068"/>
      <c r="CA29" s="949" t="s">
        <v>59</v>
      </c>
      <c r="CB29" s="949"/>
      <c r="CC29" s="1068" t="s">
        <v>239</v>
      </c>
      <c r="CD29" s="1068"/>
      <c r="CE29" s="1068"/>
      <c r="CF29" s="1068"/>
      <c r="CG29" s="1068"/>
      <c r="CH29" s="1050"/>
      <c r="CI29" s="932" t="s">
        <v>240</v>
      </c>
      <c r="CJ29" s="930"/>
      <c r="CK29" s="1052" t="s">
        <v>239</v>
      </c>
      <c r="CL29" s="1068"/>
      <c r="CM29" s="1068"/>
      <c r="CN29" s="1068"/>
      <c r="CO29" s="1068"/>
      <c r="CP29" s="1068"/>
      <c r="CQ29" s="99"/>
    </row>
    <row r="30" spans="1:95" ht="22.5" customHeight="1" x14ac:dyDescent="0.15">
      <c r="AA30" s="95"/>
    </row>
    <row r="31" spans="1:95" ht="22.5" customHeight="1" x14ac:dyDescent="0.15">
      <c r="AA31" s="91"/>
      <c r="AB31" s="1058"/>
      <c r="AC31" s="1060" t="s">
        <v>234</v>
      </c>
      <c r="AD31" s="1060"/>
      <c r="AE31" s="1060"/>
      <c r="AF31" s="1060"/>
      <c r="AG31" s="1060"/>
      <c r="AH31" s="1060"/>
      <c r="AI31" s="1060"/>
      <c r="AJ31" s="1061"/>
      <c r="AK31" s="1061"/>
      <c r="AL31" s="1061"/>
      <c r="AM31" s="1061"/>
      <c r="AN31" s="1061"/>
      <c r="AO31" s="1061"/>
      <c r="AP31" s="1061"/>
      <c r="AQ31" s="1061"/>
      <c r="AS31" s="1058"/>
      <c r="AT31" s="1060" t="s">
        <v>234</v>
      </c>
      <c r="AU31" s="1060"/>
      <c r="AV31" s="1060"/>
      <c r="AW31" s="1060"/>
      <c r="AX31" s="1060"/>
      <c r="AY31" s="1060"/>
      <c r="AZ31" s="1060"/>
      <c r="BA31" s="1061"/>
      <c r="BB31" s="1061"/>
      <c r="BC31" s="1061"/>
      <c r="BD31" s="1061"/>
      <c r="BE31" s="1061"/>
      <c r="BF31" s="1061"/>
      <c r="BG31" s="1061"/>
      <c r="BH31" s="1061"/>
      <c r="BJ31" s="1058"/>
      <c r="BK31" s="1060" t="s">
        <v>234</v>
      </c>
      <c r="BL31" s="1060"/>
      <c r="BM31" s="1060"/>
      <c r="BN31" s="1060"/>
      <c r="BO31" s="1060"/>
      <c r="BP31" s="1060"/>
      <c r="BQ31" s="1060"/>
      <c r="BR31" s="1061"/>
      <c r="BS31" s="1061"/>
      <c r="BT31" s="1061"/>
      <c r="BU31" s="1061"/>
      <c r="BV31" s="1061"/>
      <c r="BW31" s="1061"/>
      <c r="BX31" s="1061"/>
      <c r="BY31" s="1061"/>
      <c r="CA31" s="1058"/>
      <c r="CB31" s="1060" t="s">
        <v>234</v>
      </c>
      <c r="CC31" s="1060"/>
      <c r="CD31" s="1060"/>
      <c r="CE31" s="1060"/>
      <c r="CF31" s="1060"/>
      <c r="CG31" s="1060"/>
      <c r="CH31" s="1060"/>
      <c r="CI31" s="1061"/>
      <c r="CJ31" s="1061"/>
      <c r="CK31" s="1061"/>
      <c r="CL31" s="1061"/>
      <c r="CM31" s="1061"/>
      <c r="CN31" s="1061"/>
      <c r="CO31" s="1061"/>
      <c r="CP31" s="1061"/>
      <c r="CQ31" s="94"/>
    </row>
    <row r="32" spans="1:95" ht="22.5" customHeight="1" x14ac:dyDescent="0.15">
      <c r="AA32" s="91"/>
      <c r="AB32" s="1058"/>
      <c r="AC32" s="1060" t="s">
        <v>235</v>
      </c>
      <c r="AD32" s="1060"/>
      <c r="AE32" s="1060"/>
      <c r="AF32" s="1060"/>
      <c r="AG32" s="1060"/>
      <c r="AH32" s="1060"/>
      <c r="AI32" s="1060"/>
      <c r="AJ32" s="1061"/>
      <c r="AK32" s="1061"/>
      <c r="AL32" s="1061"/>
      <c r="AM32" s="1061"/>
      <c r="AN32" s="1061"/>
      <c r="AO32" s="1061"/>
      <c r="AP32" s="1061"/>
      <c r="AQ32" s="1061"/>
      <c r="AS32" s="1058"/>
      <c r="AT32" s="1060" t="s">
        <v>235</v>
      </c>
      <c r="AU32" s="1060"/>
      <c r="AV32" s="1060"/>
      <c r="AW32" s="1060"/>
      <c r="AX32" s="1060"/>
      <c r="AY32" s="1060"/>
      <c r="AZ32" s="1060"/>
      <c r="BA32" s="1061"/>
      <c r="BB32" s="1061"/>
      <c r="BC32" s="1061"/>
      <c r="BD32" s="1061"/>
      <c r="BE32" s="1061"/>
      <c r="BF32" s="1061"/>
      <c r="BG32" s="1061"/>
      <c r="BH32" s="1061"/>
      <c r="BJ32" s="1058"/>
      <c r="BK32" s="1060" t="s">
        <v>235</v>
      </c>
      <c r="BL32" s="1060"/>
      <c r="BM32" s="1060"/>
      <c r="BN32" s="1060"/>
      <c r="BO32" s="1060"/>
      <c r="BP32" s="1060"/>
      <c r="BQ32" s="1060"/>
      <c r="BR32" s="1061"/>
      <c r="BS32" s="1061"/>
      <c r="BT32" s="1061"/>
      <c r="BU32" s="1061"/>
      <c r="BV32" s="1061"/>
      <c r="BW32" s="1061"/>
      <c r="BX32" s="1061"/>
      <c r="BY32" s="1061"/>
      <c r="CA32" s="1058"/>
      <c r="CB32" s="1060" t="s">
        <v>235</v>
      </c>
      <c r="CC32" s="1060"/>
      <c r="CD32" s="1060"/>
      <c r="CE32" s="1060"/>
      <c r="CF32" s="1060"/>
      <c r="CG32" s="1060"/>
      <c r="CH32" s="1060"/>
      <c r="CI32" s="1061"/>
      <c r="CJ32" s="1061"/>
      <c r="CK32" s="1061"/>
      <c r="CL32" s="1061"/>
      <c r="CM32" s="1061"/>
      <c r="CN32" s="1061"/>
      <c r="CO32" s="1061"/>
      <c r="CP32" s="1061"/>
      <c r="CQ32" s="96"/>
    </row>
    <row r="33" spans="12:95" ht="22.5" customHeight="1" x14ac:dyDescent="0.15">
      <c r="AA33" s="104"/>
      <c r="AB33" s="1058"/>
      <c r="AC33" s="1060" t="s">
        <v>236</v>
      </c>
      <c r="AD33" s="1060"/>
      <c r="AE33" s="1060"/>
      <c r="AF33" s="1060"/>
      <c r="AG33" s="1060"/>
      <c r="AH33" s="1060"/>
      <c r="AI33" s="1060"/>
      <c r="AJ33" s="1061"/>
      <c r="AK33" s="1061"/>
      <c r="AL33" s="1061"/>
      <c r="AM33" s="1061"/>
      <c r="AN33" s="1061"/>
      <c r="AO33" s="1061"/>
      <c r="AP33" s="1061"/>
      <c r="AQ33" s="1061"/>
      <c r="AS33" s="1058"/>
      <c r="AT33" s="1060" t="s">
        <v>236</v>
      </c>
      <c r="AU33" s="1060"/>
      <c r="AV33" s="1060"/>
      <c r="AW33" s="1060"/>
      <c r="AX33" s="1060"/>
      <c r="AY33" s="1060"/>
      <c r="AZ33" s="1060"/>
      <c r="BA33" s="1061"/>
      <c r="BB33" s="1061"/>
      <c r="BC33" s="1061"/>
      <c r="BD33" s="1061"/>
      <c r="BE33" s="1061"/>
      <c r="BF33" s="1061"/>
      <c r="BG33" s="1061"/>
      <c r="BH33" s="1061"/>
      <c r="BJ33" s="1058"/>
      <c r="BK33" s="1060" t="s">
        <v>236</v>
      </c>
      <c r="BL33" s="1060"/>
      <c r="BM33" s="1060"/>
      <c r="BN33" s="1060"/>
      <c r="BO33" s="1060"/>
      <c r="BP33" s="1060"/>
      <c r="BQ33" s="1060"/>
      <c r="BR33" s="1061"/>
      <c r="BS33" s="1061"/>
      <c r="BT33" s="1061"/>
      <c r="BU33" s="1061"/>
      <c r="BV33" s="1061"/>
      <c r="BW33" s="1061"/>
      <c r="BX33" s="1061"/>
      <c r="BY33" s="1061"/>
      <c r="CA33" s="1058"/>
      <c r="CB33" s="1060" t="s">
        <v>236</v>
      </c>
      <c r="CC33" s="1060"/>
      <c r="CD33" s="1060"/>
      <c r="CE33" s="1060"/>
      <c r="CF33" s="1060"/>
      <c r="CG33" s="1060"/>
      <c r="CH33" s="1060"/>
      <c r="CI33" s="1061"/>
      <c r="CJ33" s="1061"/>
      <c r="CK33" s="1061"/>
      <c r="CL33" s="1061"/>
      <c r="CM33" s="1061"/>
      <c r="CN33" s="1061"/>
      <c r="CO33" s="1061"/>
      <c r="CP33" s="1061"/>
      <c r="CQ33" s="96"/>
    </row>
    <row r="34" spans="12:95" ht="22.5" customHeight="1" x14ac:dyDescent="0.15">
      <c r="L34" s="81"/>
      <c r="M34" s="81"/>
      <c r="N34" s="81"/>
      <c r="O34" s="81"/>
      <c r="P34" s="81"/>
      <c r="Q34" s="81"/>
      <c r="R34" s="81"/>
      <c r="S34" s="81"/>
      <c r="T34" s="81"/>
      <c r="U34" s="81"/>
      <c r="V34" s="81"/>
      <c r="W34" s="81"/>
      <c r="X34" s="81"/>
      <c r="Y34" s="81"/>
      <c r="Z34" s="81"/>
      <c r="AA34" s="81"/>
      <c r="AB34" s="1059"/>
      <c r="AC34" s="1060" t="s">
        <v>237</v>
      </c>
      <c r="AD34" s="1060"/>
      <c r="AE34" s="1060"/>
      <c r="AF34" s="1060"/>
      <c r="AG34" s="1060"/>
      <c r="AH34" s="1060"/>
      <c r="AI34" s="1060"/>
      <c r="AJ34" s="1061"/>
      <c r="AK34" s="1061"/>
      <c r="AL34" s="1061"/>
      <c r="AM34" s="1061"/>
      <c r="AN34" s="1061"/>
      <c r="AO34" s="1061"/>
      <c r="AP34" s="1061"/>
      <c r="AQ34" s="1061"/>
      <c r="AS34" s="1059"/>
      <c r="AT34" s="1060" t="s">
        <v>237</v>
      </c>
      <c r="AU34" s="1060"/>
      <c r="AV34" s="1060"/>
      <c r="AW34" s="1060"/>
      <c r="AX34" s="1060"/>
      <c r="AY34" s="1060"/>
      <c r="AZ34" s="1060"/>
      <c r="BA34" s="1061"/>
      <c r="BB34" s="1061"/>
      <c r="BC34" s="1061"/>
      <c r="BD34" s="1061"/>
      <c r="BE34" s="1061"/>
      <c r="BF34" s="1061"/>
      <c r="BG34" s="1061"/>
      <c r="BH34" s="1061"/>
      <c r="BJ34" s="1059"/>
      <c r="BK34" s="1060" t="s">
        <v>237</v>
      </c>
      <c r="BL34" s="1060"/>
      <c r="BM34" s="1060"/>
      <c r="BN34" s="1060"/>
      <c r="BO34" s="1060"/>
      <c r="BP34" s="1060"/>
      <c r="BQ34" s="1060"/>
      <c r="BR34" s="1061"/>
      <c r="BS34" s="1061"/>
      <c r="BT34" s="1061"/>
      <c r="BU34" s="1061"/>
      <c r="BV34" s="1061"/>
      <c r="BW34" s="1061"/>
      <c r="BX34" s="1061"/>
      <c r="BY34" s="1061"/>
      <c r="CA34" s="1059"/>
      <c r="CB34" s="1060" t="s">
        <v>237</v>
      </c>
      <c r="CC34" s="1060"/>
      <c r="CD34" s="1060"/>
      <c r="CE34" s="1060"/>
      <c r="CF34" s="1060"/>
      <c r="CG34" s="1060"/>
      <c r="CH34" s="1060"/>
      <c r="CI34" s="1061"/>
      <c r="CJ34" s="1061"/>
      <c r="CK34" s="1061"/>
      <c r="CL34" s="1061"/>
      <c r="CM34" s="1061"/>
      <c r="CN34" s="1061"/>
      <c r="CO34" s="1061"/>
      <c r="CP34" s="1061"/>
      <c r="CQ34" s="96"/>
    </row>
    <row r="35" spans="12:95" ht="22.5" customHeight="1" x14ac:dyDescent="0.15">
      <c r="AA35" s="81"/>
      <c r="AB35" s="1069" t="s">
        <v>241</v>
      </c>
      <c r="AC35" s="1071" t="s">
        <v>238</v>
      </c>
      <c r="AD35" s="1060"/>
      <c r="AE35" s="1060"/>
      <c r="AF35" s="1060"/>
      <c r="AG35" s="1060"/>
      <c r="AH35" s="1060"/>
      <c r="AI35" s="1060"/>
      <c r="AJ35" s="1070"/>
      <c r="AK35" s="1070"/>
      <c r="AL35" s="1070"/>
      <c r="AM35" s="1070"/>
      <c r="AN35" s="1070"/>
      <c r="AO35" s="1070"/>
      <c r="AP35" s="1070"/>
      <c r="AQ35" s="1070"/>
      <c r="AS35" s="1069" t="s">
        <v>241</v>
      </c>
      <c r="AT35" s="1071" t="s">
        <v>238</v>
      </c>
      <c r="AU35" s="1060"/>
      <c r="AV35" s="1060"/>
      <c r="AW35" s="1060"/>
      <c r="AX35" s="1060"/>
      <c r="AY35" s="1060"/>
      <c r="AZ35" s="1060"/>
      <c r="BA35" s="1070"/>
      <c r="BB35" s="1070"/>
      <c r="BC35" s="1070"/>
      <c r="BD35" s="1070"/>
      <c r="BE35" s="1070"/>
      <c r="BF35" s="1070"/>
      <c r="BG35" s="1070"/>
      <c r="BH35" s="1070"/>
      <c r="BJ35" s="1069" t="s">
        <v>241</v>
      </c>
      <c r="BK35" s="1071" t="s">
        <v>238</v>
      </c>
      <c r="BL35" s="1060"/>
      <c r="BM35" s="1060"/>
      <c r="BN35" s="1060"/>
      <c r="BO35" s="1060"/>
      <c r="BP35" s="1060"/>
      <c r="BQ35" s="1060"/>
      <c r="BR35" s="1070"/>
      <c r="BS35" s="1070"/>
      <c r="BT35" s="1070"/>
      <c r="BU35" s="1070"/>
      <c r="BV35" s="1070"/>
      <c r="BW35" s="1070"/>
      <c r="BX35" s="1070"/>
      <c r="BY35" s="1070"/>
      <c r="CA35" s="1069" t="s">
        <v>241</v>
      </c>
      <c r="CB35" s="1071" t="s">
        <v>238</v>
      </c>
      <c r="CC35" s="1060"/>
      <c r="CD35" s="1060"/>
      <c r="CE35" s="1060"/>
      <c r="CF35" s="1060"/>
      <c r="CG35" s="1060"/>
      <c r="CH35" s="1060"/>
      <c r="CI35" s="1070"/>
      <c r="CJ35" s="1070"/>
      <c r="CK35" s="1070"/>
      <c r="CL35" s="1070"/>
      <c r="CM35" s="1070"/>
      <c r="CN35" s="1070"/>
      <c r="CO35" s="1070"/>
      <c r="CP35" s="1070"/>
      <c r="CQ35" s="96"/>
    </row>
    <row r="36" spans="12:95" ht="22.5" customHeight="1" x14ac:dyDescent="0.15">
      <c r="AB36" s="1058"/>
      <c r="AC36" s="103"/>
      <c r="AD36" s="1068" t="s">
        <v>231</v>
      </c>
      <c r="AE36" s="1068"/>
      <c r="AF36" s="1068"/>
      <c r="AG36" s="1068"/>
      <c r="AH36" s="1068"/>
      <c r="AI36" s="1068"/>
      <c r="AJ36" s="1070"/>
      <c r="AK36" s="1070"/>
      <c r="AL36" s="1070"/>
      <c r="AM36" s="1070"/>
      <c r="AN36" s="1070"/>
      <c r="AO36" s="1070"/>
      <c r="AP36" s="1070"/>
      <c r="AQ36" s="1070"/>
      <c r="AS36" s="1058"/>
      <c r="AT36" s="103"/>
      <c r="AU36" s="1068" t="s">
        <v>231</v>
      </c>
      <c r="AV36" s="1068"/>
      <c r="AW36" s="1068"/>
      <c r="AX36" s="1068"/>
      <c r="AY36" s="1068"/>
      <c r="AZ36" s="1068"/>
      <c r="BA36" s="1070"/>
      <c r="BB36" s="1070"/>
      <c r="BC36" s="1070"/>
      <c r="BD36" s="1070"/>
      <c r="BE36" s="1070"/>
      <c r="BF36" s="1070"/>
      <c r="BG36" s="1070"/>
      <c r="BH36" s="1070"/>
      <c r="BJ36" s="1058"/>
      <c r="BK36" s="103"/>
      <c r="BL36" s="1068" t="s">
        <v>231</v>
      </c>
      <c r="BM36" s="1068"/>
      <c r="BN36" s="1068"/>
      <c r="BO36" s="1068"/>
      <c r="BP36" s="1068"/>
      <c r="BQ36" s="1068"/>
      <c r="BR36" s="1070"/>
      <c r="BS36" s="1070"/>
      <c r="BT36" s="1070"/>
      <c r="BU36" s="1070"/>
      <c r="BV36" s="1070"/>
      <c r="BW36" s="1070"/>
      <c r="BX36" s="1070"/>
      <c r="BY36" s="1070"/>
      <c r="CA36" s="1058"/>
      <c r="CB36" s="103"/>
      <c r="CC36" s="1068" t="s">
        <v>231</v>
      </c>
      <c r="CD36" s="1068"/>
      <c r="CE36" s="1068"/>
      <c r="CF36" s="1068"/>
      <c r="CG36" s="1068"/>
      <c r="CH36" s="1068"/>
      <c r="CI36" s="1070"/>
      <c r="CJ36" s="1070"/>
      <c r="CK36" s="1070"/>
      <c r="CL36" s="1070"/>
      <c r="CM36" s="1070"/>
      <c r="CN36" s="1070"/>
      <c r="CO36" s="1070"/>
      <c r="CP36" s="1070"/>
      <c r="CQ36" s="96"/>
    </row>
    <row r="37" spans="12:95" ht="22.5" customHeight="1" x14ac:dyDescent="0.15">
      <c r="AB37" s="949" t="s">
        <v>59</v>
      </c>
      <c r="AC37" s="949"/>
      <c r="AD37" s="1068" t="s">
        <v>239</v>
      </c>
      <c r="AE37" s="1068"/>
      <c r="AF37" s="1068"/>
      <c r="AG37" s="1068"/>
      <c r="AH37" s="1068"/>
      <c r="AI37" s="1050"/>
      <c r="AJ37" s="932" t="s">
        <v>240</v>
      </c>
      <c r="AK37" s="930"/>
      <c r="AL37" s="1052" t="s">
        <v>239</v>
      </c>
      <c r="AM37" s="1068"/>
      <c r="AN37" s="1068"/>
      <c r="AO37" s="1068"/>
      <c r="AP37" s="1068"/>
      <c r="AQ37" s="1068"/>
      <c r="AS37" s="949" t="s">
        <v>59</v>
      </c>
      <c r="AT37" s="949"/>
      <c r="AU37" s="1068" t="s">
        <v>239</v>
      </c>
      <c r="AV37" s="1068"/>
      <c r="AW37" s="1068"/>
      <c r="AX37" s="1068"/>
      <c r="AY37" s="1068"/>
      <c r="AZ37" s="1050"/>
      <c r="BA37" s="932" t="s">
        <v>240</v>
      </c>
      <c r="BB37" s="930"/>
      <c r="BC37" s="1052" t="s">
        <v>239</v>
      </c>
      <c r="BD37" s="1068"/>
      <c r="BE37" s="1068"/>
      <c r="BF37" s="1068"/>
      <c r="BG37" s="1068"/>
      <c r="BH37" s="1068"/>
      <c r="BJ37" s="949" t="s">
        <v>59</v>
      </c>
      <c r="BK37" s="949"/>
      <c r="BL37" s="1068" t="s">
        <v>239</v>
      </c>
      <c r="BM37" s="1068"/>
      <c r="BN37" s="1068"/>
      <c r="BO37" s="1068"/>
      <c r="BP37" s="1068"/>
      <c r="BQ37" s="1050"/>
      <c r="BR37" s="932" t="s">
        <v>240</v>
      </c>
      <c r="BS37" s="930"/>
      <c r="BT37" s="1052" t="s">
        <v>239</v>
      </c>
      <c r="BU37" s="1068"/>
      <c r="BV37" s="1068"/>
      <c r="BW37" s="1068"/>
      <c r="BX37" s="1068"/>
      <c r="BY37" s="1068"/>
      <c r="CA37" s="949" t="s">
        <v>59</v>
      </c>
      <c r="CB37" s="949"/>
      <c r="CC37" s="1068" t="s">
        <v>239</v>
      </c>
      <c r="CD37" s="1068"/>
      <c r="CE37" s="1068"/>
      <c r="CF37" s="1068"/>
      <c r="CG37" s="1068"/>
      <c r="CH37" s="1050"/>
      <c r="CI37" s="932" t="s">
        <v>240</v>
      </c>
      <c r="CJ37" s="930"/>
      <c r="CK37" s="1052" t="s">
        <v>239</v>
      </c>
      <c r="CL37" s="1068"/>
      <c r="CM37" s="1068"/>
      <c r="CN37" s="1068"/>
      <c r="CO37" s="1068"/>
      <c r="CP37" s="1068"/>
      <c r="CQ37" s="99"/>
    </row>
  </sheetData>
  <customSheetViews>
    <customSheetView guid="{A2D3B1DE-DC91-40D5-88EF-B495013783FB}" scale="85" showPageBreaks="1" printArea="1" view="pageBreakPreview" topLeftCell="AP1">
      <selection activeCell="CS1" sqref="CS1"/>
      <pageMargins left="0.59055118110236227" right="0.39370078740157483" top="0.78740157480314965" bottom="0.59055118110236227" header="0.51181102362204722" footer="0.51181102362204722"/>
      <printOptions horizontalCentered="1"/>
      <pageSetup paperSize="8" orientation="landscape" r:id="rId1"/>
      <headerFooter alignWithMargins="0"/>
    </customSheetView>
  </customSheetViews>
  <mergeCells count="323">
    <mergeCell ref="H4:AZ4"/>
    <mergeCell ref="AL13:AQ13"/>
    <mergeCell ref="AJ13:AK13"/>
    <mergeCell ref="AD13:AI13"/>
    <mergeCell ref="AB13:AC13"/>
    <mergeCell ref="AB7:AB10"/>
    <mergeCell ref="AB11:AB12"/>
    <mergeCell ref="AJ12:AQ12"/>
    <mergeCell ref="AS13:AT13"/>
    <mergeCell ref="AU13:AZ13"/>
    <mergeCell ref="H12:O12"/>
    <mergeCell ref="H11:O11"/>
    <mergeCell ref="H10:O10"/>
    <mergeCell ref="H9:O9"/>
    <mergeCell ref="AS7:AS10"/>
    <mergeCell ref="AT7:AZ7"/>
    <mergeCell ref="AT8:AZ8"/>
    <mergeCell ref="AT9:AZ9"/>
    <mergeCell ref="AC10:AI10"/>
    <mergeCell ref="AJ10:AQ10"/>
    <mergeCell ref="AC11:AI11"/>
    <mergeCell ref="BT13:BY13"/>
    <mergeCell ref="BJ11:BJ12"/>
    <mergeCell ref="BK11:BQ11"/>
    <mergeCell ref="BR11:BY11"/>
    <mergeCell ref="BL12:BQ12"/>
    <mergeCell ref="BR12:BY12"/>
    <mergeCell ref="AT11:AZ11"/>
    <mergeCell ref="AJ11:AQ11"/>
    <mergeCell ref="AJ7:AQ7"/>
    <mergeCell ref="BA12:BH12"/>
    <mergeCell ref="BA7:BH7"/>
    <mergeCell ref="BA9:BH9"/>
    <mergeCell ref="BR7:BY7"/>
    <mergeCell ref="BK8:BQ8"/>
    <mergeCell ref="BR8:BY8"/>
    <mergeCell ref="BK9:BQ9"/>
    <mergeCell ref="BR9:BY9"/>
    <mergeCell ref="BK10:BQ10"/>
    <mergeCell ref="BR10:BY10"/>
    <mergeCell ref="BJ7:BJ10"/>
    <mergeCell ref="AJ9:AQ9"/>
    <mergeCell ref="BK15:BQ15"/>
    <mergeCell ref="CA13:CB13"/>
    <mergeCell ref="CB18:CH18"/>
    <mergeCell ref="CI18:CP18"/>
    <mergeCell ref="BR18:BY18"/>
    <mergeCell ref="CC13:CH13"/>
    <mergeCell ref="CI13:CJ13"/>
    <mergeCell ref="CK13:CP13"/>
    <mergeCell ref="CA11:CA12"/>
    <mergeCell ref="CB11:CH11"/>
    <mergeCell ref="CI11:CP11"/>
    <mergeCell ref="CC12:CH12"/>
    <mergeCell ref="CI12:CP12"/>
    <mergeCell ref="BR15:BY15"/>
    <mergeCell ref="CA15:CA18"/>
    <mergeCell ref="CB15:CH15"/>
    <mergeCell ref="CI15:CP15"/>
    <mergeCell ref="BR16:BY16"/>
    <mergeCell ref="CB16:CH16"/>
    <mergeCell ref="CI16:CP16"/>
    <mergeCell ref="BR17:BY17"/>
    <mergeCell ref="CB17:CH17"/>
    <mergeCell ref="CI17:CP17"/>
    <mergeCell ref="BR13:BS13"/>
    <mergeCell ref="AC16:AI16"/>
    <mergeCell ref="AJ16:AQ16"/>
    <mergeCell ref="AC17:AI17"/>
    <mergeCell ref="AJ17:AQ17"/>
    <mergeCell ref="AC18:AI18"/>
    <mergeCell ref="AJ18:AQ18"/>
    <mergeCell ref="AT15:AZ15"/>
    <mergeCell ref="BA15:BH15"/>
    <mergeCell ref="BJ15:BJ18"/>
    <mergeCell ref="AB21:AC21"/>
    <mergeCell ref="AD21:AI21"/>
    <mergeCell ref="AJ21:AK21"/>
    <mergeCell ref="AL21:AQ21"/>
    <mergeCell ref="BL20:BQ20"/>
    <mergeCell ref="AT16:AZ16"/>
    <mergeCell ref="BA16:BH16"/>
    <mergeCell ref="BK16:BQ16"/>
    <mergeCell ref="AT17:AZ17"/>
    <mergeCell ref="BA17:BH17"/>
    <mergeCell ref="BK17:BQ17"/>
    <mergeCell ref="AB19:AB20"/>
    <mergeCell ref="AC19:AI19"/>
    <mergeCell ref="AJ19:AQ19"/>
    <mergeCell ref="AS19:AS20"/>
    <mergeCell ref="AT19:AZ19"/>
    <mergeCell ref="BA19:BH19"/>
    <mergeCell ref="AT18:AZ18"/>
    <mergeCell ref="BA18:BH18"/>
    <mergeCell ref="BK18:BQ18"/>
    <mergeCell ref="AB15:AB18"/>
    <mergeCell ref="AC15:AI15"/>
    <mergeCell ref="AJ15:AQ15"/>
    <mergeCell ref="AS15:AS18"/>
    <mergeCell ref="BR20:BY20"/>
    <mergeCell ref="CC20:CH20"/>
    <mergeCell ref="CI20:CP20"/>
    <mergeCell ref="AD20:AI20"/>
    <mergeCell ref="AJ20:AQ20"/>
    <mergeCell ref="AU20:AZ20"/>
    <mergeCell ref="BA20:BH20"/>
    <mergeCell ref="BJ19:BJ20"/>
    <mergeCell ref="BK19:BQ19"/>
    <mergeCell ref="BR19:BY19"/>
    <mergeCell ref="CA19:CA20"/>
    <mergeCell ref="CB19:CH19"/>
    <mergeCell ref="CI19:CP19"/>
    <mergeCell ref="CA21:CB21"/>
    <mergeCell ref="CC21:CH21"/>
    <mergeCell ref="CI21:CJ21"/>
    <mergeCell ref="CK21:CP21"/>
    <mergeCell ref="BJ21:BK21"/>
    <mergeCell ref="BL21:BQ21"/>
    <mergeCell ref="BR21:BS21"/>
    <mergeCell ref="BT21:BY21"/>
    <mergeCell ref="AS21:AT21"/>
    <mergeCell ref="AU21:AZ21"/>
    <mergeCell ref="BA21:BB21"/>
    <mergeCell ref="BC21:BH21"/>
    <mergeCell ref="BR23:BY23"/>
    <mergeCell ref="CA23:CA26"/>
    <mergeCell ref="AT23:AZ23"/>
    <mergeCell ref="BA23:BH23"/>
    <mergeCell ref="BJ23:BJ26"/>
    <mergeCell ref="BK23:BQ23"/>
    <mergeCell ref="BR24:BY24"/>
    <mergeCell ref="CB24:CH24"/>
    <mergeCell ref="CI24:CP24"/>
    <mergeCell ref="BR25:BY25"/>
    <mergeCell ref="CB25:CH25"/>
    <mergeCell ref="CI25:CP25"/>
    <mergeCell ref="AT24:AZ24"/>
    <mergeCell ref="BA24:BH24"/>
    <mergeCell ref="BK24:BQ24"/>
    <mergeCell ref="AT25:AZ25"/>
    <mergeCell ref="BA25:BH25"/>
    <mergeCell ref="BK25:BQ25"/>
    <mergeCell ref="CB26:CH26"/>
    <mergeCell ref="CI26:CP26"/>
    <mergeCell ref="BR26:BY26"/>
    <mergeCell ref="CB23:CH23"/>
    <mergeCell ref="CI23:CP23"/>
    <mergeCell ref="AB27:AB28"/>
    <mergeCell ref="AC27:AI27"/>
    <mergeCell ref="AJ27:AQ27"/>
    <mergeCell ref="AS27:AS28"/>
    <mergeCell ref="AT27:AZ27"/>
    <mergeCell ref="BA27:BH27"/>
    <mergeCell ref="AT26:AZ26"/>
    <mergeCell ref="BA26:BH26"/>
    <mergeCell ref="BK26:BQ26"/>
    <mergeCell ref="AB23:AB26"/>
    <mergeCell ref="AC23:AI23"/>
    <mergeCell ref="AJ23:AQ23"/>
    <mergeCell ref="AS23:AS26"/>
    <mergeCell ref="AC24:AI24"/>
    <mergeCell ref="AJ24:AQ24"/>
    <mergeCell ref="AC25:AI25"/>
    <mergeCell ref="AJ25:AQ25"/>
    <mergeCell ref="AC26:AI26"/>
    <mergeCell ref="AJ26:AQ26"/>
    <mergeCell ref="AB29:AC29"/>
    <mergeCell ref="AD29:AI29"/>
    <mergeCell ref="AJ29:AK29"/>
    <mergeCell ref="AL29:AQ29"/>
    <mergeCell ref="BL28:BQ28"/>
    <mergeCell ref="BR28:BY28"/>
    <mergeCell ref="CC28:CH28"/>
    <mergeCell ref="CI28:CP28"/>
    <mergeCell ref="AD28:AI28"/>
    <mergeCell ref="AJ28:AQ28"/>
    <mergeCell ref="AU28:AZ28"/>
    <mergeCell ref="BA28:BH28"/>
    <mergeCell ref="BJ27:BJ28"/>
    <mergeCell ref="BK27:BQ27"/>
    <mergeCell ref="BR27:BY27"/>
    <mergeCell ref="CA27:CA28"/>
    <mergeCell ref="CB27:CH27"/>
    <mergeCell ref="CI27:CP27"/>
    <mergeCell ref="CA29:CB29"/>
    <mergeCell ref="CC29:CH29"/>
    <mergeCell ref="CI29:CJ29"/>
    <mergeCell ref="CK29:CP29"/>
    <mergeCell ref="BJ29:BK29"/>
    <mergeCell ref="BL29:BQ29"/>
    <mergeCell ref="BT29:BY29"/>
    <mergeCell ref="AS29:AT29"/>
    <mergeCell ref="AU29:AZ29"/>
    <mergeCell ref="BA29:BB29"/>
    <mergeCell ref="BC29:BH29"/>
    <mergeCell ref="BR31:BY31"/>
    <mergeCell ref="CA31:CA34"/>
    <mergeCell ref="AT31:AZ31"/>
    <mergeCell ref="BA31:BH31"/>
    <mergeCell ref="BJ31:BJ34"/>
    <mergeCell ref="BK31:BQ31"/>
    <mergeCell ref="CB31:CH31"/>
    <mergeCell ref="CI31:CP31"/>
    <mergeCell ref="BR32:BY32"/>
    <mergeCell ref="CB32:CH32"/>
    <mergeCell ref="CI32:CP32"/>
    <mergeCell ref="BR33:BY33"/>
    <mergeCell ref="CB33:CH33"/>
    <mergeCell ref="CI33:CP33"/>
    <mergeCell ref="AT32:AZ32"/>
    <mergeCell ref="BA32:BH32"/>
    <mergeCell ref="BK32:BQ32"/>
    <mergeCell ref="AT33:AZ33"/>
    <mergeCell ref="BA33:BH33"/>
    <mergeCell ref="BK33:BQ33"/>
    <mergeCell ref="CA37:CB37"/>
    <mergeCell ref="CC37:CH37"/>
    <mergeCell ref="CI37:CJ37"/>
    <mergeCell ref="CK37:CP37"/>
    <mergeCell ref="BJ37:BK37"/>
    <mergeCell ref="BL37:BQ37"/>
    <mergeCell ref="CB34:CH34"/>
    <mergeCell ref="CI34:CP34"/>
    <mergeCell ref="AB35:AB36"/>
    <mergeCell ref="AC35:AI35"/>
    <mergeCell ref="AJ35:AQ35"/>
    <mergeCell ref="AS35:AS36"/>
    <mergeCell ref="AT35:AZ35"/>
    <mergeCell ref="BA35:BH35"/>
    <mergeCell ref="AT34:AZ34"/>
    <mergeCell ref="BA34:BH34"/>
    <mergeCell ref="BK34:BQ34"/>
    <mergeCell ref="BR34:BY34"/>
    <mergeCell ref="AB31:AB34"/>
    <mergeCell ref="AC31:AI31"/>
    <mergeCell ref="AJ31:AQ31"/>
    <mergeCell ref="AS31:AS34"/>
    <mergeCell ref="AC32:AI32"/>
    <mergeCell ref="AJ32:AQ32"/>
    <mergeCell ref="CC36:CH36"/>
    <mergeCell ref="CI36:CP36"/>
    <mergeCell ref="AD36:AI36"/>
    <mergeCell ref="AJ36:AQ36"/>
    <mergeCell ref="AU36:AZ36"/>
    <mergeCell ref="BA36:BH36"/>
    <mergeCell ref="BJ35:BJ36"/>
    <mergeCell ref="BK35:BQ35"/>
    <mergeCell ref="BR35:BY35"/>
    <mergeCell ref="CA35:CA36"/>
    <mergeCell ref="CB35:CH35"/>
    <mergeCell ref="CI35:CP35"/>
    <mergeCell ref="R18:Y18"/>
    <mergeCell ref="R17:Y17"/>
    <mergeCell ref="H15:O15"/>
    <mergeCell ref="A15:G16"/>
    <mergeCell ref="BR37:BS37"/>
    <mergeCell ref="BT37:BY37"/>
    <mergeCell ref="AS37:AT37"/>
    <mergeCell ref="AU37:AZ37"/>
    <mergeCell ref="BA37:BB37"/>
    <mergeCell ref="BC37:BH37"/>
    <mergeCell ref="H20:O20"/>
    <mergeCell ref="H19:O19"/>
    <mergeCell ref="A19:G20"/>
    <mergeCell ref="AB37:AC37"/>
    <mergeCell ref="AD37:AI37"/>
    <mergeCell ref="AJ37:AK37"/>
    <mergeCell ref="AL37:AQ37"/>
    <mergeCell ref="BL36:BQ36"/>
    <mergeCell ref="BR36:BY36"/>
    <mergeCell ref="AC33:AI33"/>
    <mergeCell ref="AJ33:AQ33"/>
    <mergeCell ref="AC34:AI34"/>
    <mergeCell ref="AJ34:AQ34"/>
    <mergeCell ref="BR29:BS29"/>
    <mergeCell ref="B11:G11"/>
    <mergeCell ref="A12:G12"/>
    <mergeCell ref="AC7:AI7"/>
    <mergeCell ref="BJ4:BL5"/>
    <mergeCell ref="H5:AZ5"/>
    <mergeCell ref="A7:G7"/>
    <mergeCell ref="A8:G8"/>
    <mergeCell ref="H16:O16"/>
    <mergeCell ref="B13:G13"/>
    <mergeCell ref="H13:O13"/>
    <mergeCell ref="R13:Y13"/>
    <mergeCell ref="R14:Y14"/>
    <mergeCell ref="BJ13:BK13"/>
    <mergeCell ref="BL13:BQ13"/>
    <mergeCell ref="BA8:BH8"/>
    <mergeCell ref="AT10:AZ10"/>
    <mergeCell ref="BA10:BH10"/>
    <mergeCell ref="BA13:BB13"/>
    <mergeCell ref="BC13:BH13"/>
    <mergeCell ref="AS11:AS12"/>
    <mergeCell ref="AJ8:AQ8"/>
    <mergeCell ref="BA11:BH11"/>
    <mergeCell ref="AU12:AZ12"/>
    <mergeCell ref="AD12:AI12"/>
    <mergeCell ref="A2:CQ2"/>
    <mergeCell ref="CG1:CQ1"/>
    <mergeCell ref="A5:G5"/>
    <mergeCell ref="A4:G4"/>
    <mergeCell ref="BO5:BY5"/>
    <mergeCell ref="BO4:BY4"/>
    <mergeCell ref="BM5:BN5"/>
    <mergeCell ref="BM4:BN4"/>
    <mergeCell ref="H8:O8"/>
    <mergeCell ref="H7:O7"/>
    <mergeCell ref="CA7:CA10"/>
    <mergeCell ref="CB7:CH7"/>
    <mergeCell ref="CI7:CP7"/>
    <mergeCell ref="CB8:CH8"/>
    <mergeCell ref="CI8:CP8"/>
    <mergeCell ref="CB9:CH9"/>
    <mergeCell ref="CI9:CP9"/>
    <mergeCell ref="CB10:CH10"/>
    <mergeCell ref="CI10:CP10"/>
    <mergeCell ref="BK7:BQ7"/>
    <mergeCell ref="A9:G9"/>
    <mergeCell ref="A10:G10"/>
    <mergeCell ref="AC9:AI9"/>
    <mergeCell ref="AC8:AI8"/>
  </mergeCells>
  <phoneticPr fontId="2"/>
  <hyperlinks>
    <hyperlink ref="CS1" location="'工事書類一覧表 '!A1" display="一覧表へ" xr:uid="{A09DBC5B-3042-4783-A761-A46F8FF7CB8E}"/>
  </hyperlinks>
  <printOptions horizontalCentered="1"/>
  <pageMargins left="0.59055118110236227" right="0.39370078740157483" top="0.78740157480314965" bottom="0.59055118110236227" header="0.51181102362204722" footer="0.51181102362204722"/>
  <pageSetup paperSize="8"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FBB0-8912-4399-99C9-FC8699442FDC}">
  <dimension ref="B1:L55"/>
  <sheetViews>
    <sheetView view="pageBreakPreview" zoomScale="85" zoomScaleNormal="100" zoomScaleSheetLayoutView="85" workbookViewId="0"/>
  </sheetViews>
  <sheetFormatPr defaultColWidth="9" defaultRowHeight="13.5" x14ac:dyDescent="0.15"/>
  <cols>
    <col min="1" max="1" width="9" style="348"/>
    <col min="2" max="2" width="4.5" style="348" customWidth="1"/>
    <col min="3" max="3" width="11.75" style="350" customWidth="1"/>
    <col min="4" max="4" width="4" style="351" customWidth="1"/>
    <col min="5" max="5" width="31.75" style="348" customWidth="1"/>
    <col min="6" max="6" width="4" style="353" customWidth="1"/>
    <col min="7" max="7" width="5.375" style="353" bestFit="1" customWidth="1"/>
    <col min="8" max="8" width="26.625" style="348" bestFit="1" customWidth="1"/>
    <col min="9" max="10" width="10.625" style="349" customWidth="1"/>
    <col min="11" max="12" width="10.625" style="348" customWidth="1"/>
    <col min="13" max="13" width="9" style="348"/>
    <col min="14" max="20" width="38.25" style="348" customWidth="1"/>
    <col min="21" max="16384" width="9" style="348"/>
  </cols>
  <sheetData>
    <row r="1" spans="2:12" ht="19.5" thickBot="1" x14ac:dyDescent="0.2">
      <c r="B1" s="665" t="s">
        <v>658</v>
      </c>
      <c r="C1" s="665"/>
      <c r="D1" s="665"/>
      <c r="E1" s="665"/>
      <c r="F1" s="665"/>
      <c r="G1" s="665"/>
      <c r="H1" s="665"/>
      <c r="I1" s="665"/>
      <c r="J1" s="665"/>
      <c r="K1" s="665"/>
      <c r="L1" s="665"/>
    </row>
    <row r="2" spans="2:12" ht="12.95" customHeight="1" x14ac:dyDescent="0.15">
      <c r="B2" s="677" t="s">
        <v>673</v>
      </c>
      <c r="C2" s="678"/>
      <c r="D2" s="678"/>
      <c r="E2" s="678"/>
      <c r="F2" s="678"/>
      <c r="G2" s="679"/>
      <c r="H2" s="666" t="s">
        <v>674</v>
      </c>
      <c r="I2" s="667"/>
      <c r="J2" s="667"/>
      <c r="K2" s="667"/>
      <c r="L2" s="668"/>
    </row>
    <row r="3" spans="2:12" ht="21.95" customHeight="1" thickBot="1" x14ac:dyDescent="0.2">
      <c r="B3" s="680" t="str">
        <f>入力ｼｰﾄ!C8</f>
        <v>熊本大学（黒髪南）○○○○○○○○○○○○工事</v>
      </c>
      <c r="C3" s="681"/>
      <c r="D3" s="681"/>
      <c r="E3" s="681"/>
      <c r="F3" s="681"/>
      <c r="G3" s="682"/>
      <c r="H3" s="669" t="str">
        <f>入力ｼｰﾄ!C23</f>
        <v>○○株式会社</v>
      </c>
      <c r="I3" s="670"/>
      <c r="J3" s="670"/>
      <c r="K3" s="670"/>
      <c r="L3" s="671"/>
    </row>
    <row r="4" spans="2:12" ht="12.95" customHeight="1" x14ac:dyDescent="0.15">
      <c r="B4" s="672" t="s">
        <v>675</v>
      </c>
      <c r="C4" s="667"/>
      <c r="D4" s="673"/>
      <c r="E4" s="352" t="s">
        <v>676</v>
      </c>
      <c r="F4" s="679" t="s">
        <v>677</v>
      </c>
      <c r="G4" s="683"/>
      <c r="H4" s="683"/>
      <c r="I4" s="674" t="s">
        <v>678</v>
      </c>
      <c r="J4" s="675"/>
      <c r="K4" s="675"/>
      <c r="L4" s="676"/>
    </row>
    <row r="5" spans="2:12" ht="12.95" customHeight="1" x14ac:dyDescent="0.15">
      <c r="B5" s="720" t="str">
        <f>入力ｼｰﾄ!C31</f>
        <v>●●　●●</v>
      </c>
      <c r="C5" s="721"/>
      <c r="D5" s="722"/>
      <c r="E5" s="355" t="str">
        <f>入力ｼｰﾄ!C12</f>
        <v>令和５年　４月　１日</v>
      </c>
      <c r="F5" s="707" t="str">
        <f>入力ｼｰﾄ!C14</f>
        <v>令和５年　４月　２日</v>
      </c>
      <c r="G5" s="707"/>
      <c r="H5" s="708"/>
      <c r="I5" s="723" t="str">
        <f>入力ｼｰﾄ!C16</f>
        <v>令和５年　３月３０日</v>
      </c>
      <c r="J5" s="724"/>
      <c r="K5" s="724"/>
      <c r="L5" s="725"/>
    </row>
    <row r="6" spans="2:12" ht="12.95" customHeight="1" x14ac:dyDescent="0.15">
      <c r="B6" s="684" t="s">
        <v>679</v>
      </c>
      <c r="C6" s="685"/>
      <c r="D6" s="686"/>
      <c r="E6" s="356" t="s">
        <v>784</v>
      </c>
      <c r="F6" s="707"/>
      <c r="G6" s="707"/>
      <c r="H6" s="708"/>
      <c r="I6" s="687" t="s">
        <v>785</v>
      </c>
      <c r="J6" s="688"/>
      <c r="K6" s="688"/>
      <c r="L6" s="689"/>
    </row>
    <row r="7" spans="2:12" ht="12.95" customHeight="1" thickBot="1" x14ac:dyDescent="0.2">
      <c r="B7" s="690" t="str">
        <f>入力ｼｰﾄ!C27</f>
        <v>△△　△△</v>
      </c>
      <c r="C7" s="691"/>
      <c r="D7" s="692"/>
      <c r="E7" s="354" t="str">
        <f>IF(入力ｼｰﾄ!I12="","",入力ｼｰﾄ!I12)</f>
        <v/>
      </c>
      <c r="F7" s="709"/>
      <c r="G7" s="709"/>
      <c r="H7" s="710"/>
      <c r="I7" s="693" t="str">
        <f>IF(入力ｼｰﾄ!I16="","",入力ｼｰﾄ!I16)</f>
        <v/>
      </c>
      <c r="J7" s="694"/>
      <c r="K7" s="694"/>
      <c r="L7" s="695"/>
    </row>
    <row r="8" spans="2:12" ht="12.95" customHeight="1" x14ac:dyDescent="0.15">
      <c r="B8" s="705" t="s">
        <v>638</v>
      </c>
      <c r="C8" s="706"/>
      <c r="D8" s="706" t="s">
        <v>639</v>
      </c>
      <c r="E8" s="713" t="s">
        <v>647</v>
      </c>
      <c r="F8" s="711" t="s">
        <v>0</v>
      </c>
      <c r="G8" s="711" t="s">
        <v>622</v>
      </c>
      <c r="H8" s="713" t="s">
        <v>660</v>
      </c>
      <c r="I8" s="715" t="s">
        <v>648</v>
      </c>
      <c r="J8" s="716"/>
      <c r="K8" s="716"/>
      <c r="L8" s="717"/>
    </row>
    <row r="9" spans="2:12" ht="12.95" customHeight="1" thickBot="1" x14ac:dyDescent="0.2">
      <c r="B9" s="690"/>
      <c r="C9" s="692"/>
      <c r="D9" s="692"/>
      <c r="E9" s="714"/>
      <c r="F9" s="712"/>
      <c r="G9" s="712"/>
      <c r="H9" s="714"/>
      <c r="I9" s="718"/>
      <c r="J9" s="691"/>
      <c r="K9" s="691"/>
      <c r="L9" s="719"/>
    </row>
    <row r="10" spans="2:12" ht="24.95" customHeight="1" x14ac:dyDescent="0.15">
      <c r="B10" s="699" t="s">
        <v>636</v>
      </c>
      <c r="C10" s="700"/>
      <c r="D10" s="371">
        <v>1</v>
      </c>
      <c r="E10" s="372" t="s">
        <v>625</v>
      </c>
      <c r="F10" s="395">
        <v>1</v>
      </c>
      <c r="G10" s="373" t="s">
        <v>621</v>
      </c>
      <c r="H10" s="374" t="s">
        <v>661</v>
      </c>
      <c r="I10" s="735" t="s">
        <v>769</v>
      </c>
      <c r="J10" s="736"/>
      <c r="K10" s="736"/>
      <c r="L10" s="737"/>
    </row>
    <row r="11" spans="2:12" ht="24.95" customHeight="1" x14ac:dyDescent="0.15">
      <c r="B11" s="701"/>
      <c r="C11" s="702"/>
      <c r="D11" s="375">
        <v>2</v>
      </c>
      <c r="E11" s="376" t="s">
        <v>626</v>
      </c>
      <c r="F11" s="396">
        <v>1</v>
      </c>
      <c r="G11" s="377" t="s">
        <v>621</v>
      </c>
      <c r="H11" s="378" t="s">
        <v>662</v>
      </c>
      <c r="I11" s="726" t="s">
        <v>659</v>
      </c>
      <c r="J11" s="727"/>
      <c r="K11" s="727"/>
      <c r="L11" s="728"/>
    </row>
    <row r="12" spans="2:12" ht="24.95" customHeight="1" x14ac:dyDescent="0.15">
      <c r="B12" s="701"/>
      <c r="C12" s="702"/>
      <c r="D12" s="375">
        <v>3</v>
      </c>
      <c r="E12" s="376" t="s">
        <v>627</v>
      </c>
      <c r="F12" s="396">
        <v>1</v>
      </c>
      <c r="G12" s="377" t="s">
        <v>621</v>
      </c>
      <c r="H12" s="378" t="s">
        <v>662</v>
      </c>
      <c r="I12" s="726" t="s">
        <v>659</v>
      </c>
      <c r="J12" s="727"/>
      <c r="K12" s="727"/>
      <c r="L12" s="728"/>
    </row>
    <row r="13" spans="2:12" ht="24" customHeight="1" x14ac:dyDescent="0.15">
      <c r="B13" s="701"/>
      <c r="C13" s="702"/>
      <c r="D13" s="375">
        <v>4</v>
      </c>
      <c r="E13" s="376" t="s">
        <v>628</v>
      </c>
      <c r="F13" s="396">
        <v>1</v>
      </c>
      <c r="G13" s="377" t="s">
        <v>621</v>
      </c>
      <c r="H13" s="378" t="s">
        <v>665</v>
      </c>
      <c r="I13" s="726" t="s">
        <v>766</v>
      </c>
      <c r="J13" s="727"/>
      <c r="K13" s="727"/>
      <c r="L13" s="728"/>
    </row>
    <row r="14" spans="2:12" ht="24.95" customHeight="1" x14ac:dyDescent="0.15">
      <c r="B14" s="701"/>
      <c r="C14" s="702"/>
      <c r="D14" s="375">
        <v>5</v>
      </c>
      <c r="E14" s="376" t="s">
        <v>973</v>
      </c>
      <c r="F14" s="396">
        <v>1</v>
      </c>
      <c r="G14" s="377" t="s">
        <v>621</v>
      </c>
      <c r="H14" s="378" t="s">
        <v>662</v>
      </c>
      <c r="I14" s="726" t="s">
        <v>753</v>
      </c>
      <c r="J14" s="727"/>
      <c r="K14" s="727"/>
      <c r="L14" s="728"/>
    </row>
    <row r="15" spans="2:12" ht="24.95" customHeight="1" x14ac:dyDescent="0.15">
      <c r="B15" s="701"/>
      <c r="C15" s="702"/>
      <c r="D15" s="375">
        <v>6</v>
      </c>
      <c r="E15" s="376" t="s">
        <v>972</v>
      </c>
      <c r="F15" s="396">
        <v>1</v>
      </c>
      <c r="G15" s="377" t="s">
        <v>621</v>
      </c>
      <c r="H15" s="378" t="s">
        <v>662</v>
      </c>
      <c r="I15" s="726" t="s">
        <v>753</v>
      </c>
      <c r="J15" s="727"/>
      <c r="K15" s="727"/>
      <c r="L15" s="728"/>
    </row>
    <row r="16" spans="2:12" ht="24.95" customHeight="1" thickBot="1" x14ac:dyDescent="0.2">
      <c r="B16" s="703"/>
      <c r="C16" s="704"/>
      <c r="D16" s="379">
        <v>7</v>
      </c>
      <c r="E16" s="380" t="s">
        <v>45</v>
      </c>
      <c r="F16" s="397">
        <v>1</v>
      </c>
      <c r="G16" s="381" t="s">
        <v>621</v>
      </c>
      <c r="H16" s="382" t="s">
        <v>662</v>
      </c>
      <c r="I16" s="729" t="s">
        <v>754</v>
      </c>
      <c r="J16" s="730"/>
      <c r="K16" s="730"/>
      <c r="L16" s="731"/>
    </row>
    <row r="17" spans="2:12" ht="24.95" customHeight="1" x14ac:dyDescent="0.15">
      <c r="B17" s="772" t="s">
        <v>755</v>
      </c>
      <c r="C17" s="773"/>
      <c r="D17" s="383">
        <v>8</v>
      </c>
      <c r="E17" s="384" t="s">
        <v>123</v>
      </c>
      <c r="F17" s="398">
        <v>1</v>
      </c>
      <c r="G17" s="385" t="s">
        <v>621</v>
      </c>
      <c r="H17" s="386" t="s">
        <v>664</v>
      </c>
      <c r="I17" s="732" t="s">
        <v>669</v>
      </c>
      <c r="J17" s="733"/>
      <c r="K17" s="733"/>
      <c r="L17" s="734"/>
    </row>
    <row r="18" spans="2:12" ht="24.95" customHeight="1" x14ac:dyDescent="0.15">
      <c r="B18" s="774"/>
      <c r="C18" s="775"/>
      <c r="D18" s="387">
        <v>9</v>
      </c>
      <c r="E18" s="388" t="s">
        <v>146</v>
      </c>
      <c r="F18" s="399">
        <v>1</v>
      </c>
      <c r="G18" s="389" t="s">
        <v>621</v>
      </c>
      <c r="H18" s="390" t="s">
        <v>665</v>
      </c>
      <c r="I18" s="696" t="s">
        <v>663</v>
      </c>
      <c r="J18" s="697"/>
      <c r="K18" s="697"/>
      <c r="L18" s="698"/>
    </row>
    <row r="19" spans="2:12" ht="24.95" customHeight="1" x14ac:dyDescent="0.15">
      <c r="B19" s="774"/>
      <c r="C19" s="775"/>
      <c r="D19" s="387">
        <v>10</v>
      </c>
      <c r="E19" s="388" t="s">
        <v>629</v>
      </c>
      <c r="F19" s="399">
        <v>1</v>
      </c>
      <c r="G19" s="389" t="s">
        <v>621</v>
      </c>
      <c r="H19" s="390" t="s">
        <v>665</v>
      </c>
      <c r="I19" s="696" t="s">
        <v>667</v>
      </c>
      <c r="J19" s="697"/>
      <c r="K19" s="697"/>
      <c r="L19" s="698"/>
    </row>
    <row r="20" spans="2:12" ht="24.95" customHeight="1" x14ac:dyDescent="0.15">
      <c r="B20" s="774"/>
      <c r="C20" s="775"/>
      <c r="D20" s="387">
        <v>11</v>
      </c>
      <c r="E20" s="388" t="s">
        <v>630</v>
      </c>
      <c r="F20" s="399">
        <v>1</v>
      </c>
      <c r="G20" s="389" t="s">
        <v>621</v>
      </c>
      <c r="H20" s="390" t="s">
        <v>665</v>
      </c>
      <c r="I20" s="696" t="s">
        <v>668</v>
      </c>
      <c r="J20" s="697"/>
      <c r="K20" s="697"/>
      <c r="L20" s="698"/>
    </row>
    <row r="21" spans="2:12" ht="24.95" customHeight="1" x14ac:dyDescent="0.15">
      <c r="B21" s="774"/>
      <c r="C21" s="775"/>
      <c r="D21" s="387">
        <v>12</v>
      </c>
      <c r="E21" s="388" t="s">
        <v>632</v>
      </c>
      <c r="F21" s="399">
        <v>1</v>
      </c>
      <c r="G21" s="389" t="s">
        <v>621</v>
      </c>
      <c r="H21" s="390" t="s">
        <v>665</v>
      </c>
      <c r="I21" s="696" t="s">
        <v>771</v>
      </c>
      <c r="J21" s="697"/>
      <c r="K21" s="697"/>
      <c r="L21" s="698"/>
    </row>
    <row r="22" spans="2:12" ht="24.95" customHeight="1" x14ac:dyDescent="0.15">
      <c r="B22" s="774"/>
      <c r="C22" s="775"/>
      <c r="D22" s="387">
        <v>13</v>
      </c>
      <c r="E22" s="388" t="s">
        <v>172</v>
      </c>
      <c r="F22" s="399">
        <v>1</v>
      </c>
      <c r="G22" s="389" t="s">
        <v>621</v>
      </c>
      <c r="H22" s="390" t="s">
        <v>665</v>
      </c>
      <c r="I22" s="696" t="s">
        <v>764</v>
      </c>
      <c r="J22" s="697"/>
      <c r="K22" s="697"/>
      <c r="L22" s="698"/>
    </row>
    <row r="23" spans="2:12" ht="24.95" customHeight="1" x14ac:dyDescent="0.15">
      <c r="B23" s="774"/>
      <c r="C23" s="775"/>
      <c r="D23" s="387">
        <v>14</v>
      </c>
      <c r="E23" s="388" t="s">
        <v>633</v>
      </c>
      <c r="F23" s="399">
        <v>1</v>
      </c>
      <c r="G23" s="389" t="s">
        <v>621</v>
      </c>
      <c r="H23" s="390" t="s">
        <v>665</v>
      </c>
      <c r="I23" s="696" t="s">
        <v>765</v>
      </c>
      <c r="J23" s="697"/>
      <c r="K23" s="697"/>
      <c r="L23" s="698"/>
    </row>
    <row r="24" spans="2:12" ht="24.95" customHeight="1" x14ac:dyDescent="0.15">
      <c r="B24" s="774"/>
      <c r="C24" s="775"/>
      <c r="D24" s="387">
        <v>15</v>
      </c>
      <c r="E24" s="388" t="s">
        <v>282</v>
      </c>
      <c r="F24" s="399">
        <v>1</v>
      </c>
      <c r="G24" s="389" t="s">
        <v>621</v>
      </c>
      <c r="H24" s="390" t="s">
        <v>665</v>
      </c>
      <c r="I24" s="696" t="s">
        <v>768</v>
      </c>
      <c r="J24" s="697"/>
      <c r="K24" s="697"/>
      <c r="L24" s="698"/>
    </row>
    <row r="25" spans="2:12" ht="24.95" customHeight="1" x14ac:dyDescent="0.15">
      <c r="B25" s="774"/>
      <c r="C25" s="775"/>
      <c r="D25" s="387">
        <v>16</v>
      </c>
      <c r="E25" s="388" t="s">
        <v>284</v>
      </c>
      <c r="F25" s="399">
        <v>1</v>
      </c>
      <c r="G25" s="389" t="s">
        <v>631</v>
      </c>
      <c r="H25" s="390" t="s">
        <v>665</v>
      </c>
      <c r="I25" s="696" t="s">
        <v>767</v>
      </c>
      <c r="J25" s="697"/>
      <c r="K25" s="697"/>
      <c r="L25" s="698"/>
    </row>
    <row r="26" spans="2:12" ht="24.95" customHeight="1" x14ac:dyDescent="0.15">
      <c r="B26" s="774"/>
      <c r="C26" s="775"/>
      <c r="D26" s="387">
        <v>17</v>
      </c>
      <c r="E26" s="388" t="s">
        <v>634</v>
      </c>
      <c r="F26" s="399">
        <v>1</v>
      </c>
      <c r="G26" s="389" t="s">
        <v>631</v>
      </c>
      <c r="H26" s="390" t="s">
        <v>665</v>
      </c>
      <c r="I26" s="696" t="s">
        <v>770</v>
      </c>
      <c r="J26" s="697"/>
      <c r="K26" s="697"/>
      <c r="L26" s="698"/>
    </row>
    <row r="27" spans="2:12" ht="24.95" customHeight="1" x14ac:dyDescent="0.15">
      <c r="B27" s="774"/>
      <c r="C27" s="775"/>
      <c r="D27" s="387">
        <v>18</v>
      </c>
      <c r="E27" s="388" t="s">
        <v>294</v>
      </c>
      <c r="F27" s="399">
        <v>1</v>
      </c>
      <c r="G27" s="389" t="s">
        <v>621</v>
      </c>
      <c r="H27" s="390" t="s">
        <v>665</v>
      </c>
      <c r="I27" s="696" t="s">
        <v>772</v>
      </c>
      <c r="J27" s="697"/>
      <c r="K27" s="697"/>
      <c r="L27" s="698"/>
    </row>
    <row r="28" spans="2:12" ht="24.95" customHeight="1" thickBot="1" x14ac:dyDescent="0.2">
      <c r="B28" s="776"/>
      <c r="C28" s="777"/>
      <c r="D28" s="391">
        <v>19</v>
      </c>
      <c r="E28" s="392" t="s">
        <v>635</v>
      </c>
      <c r="F28" s="400">
        <v>1</v>
      </c>
      <c r="G28" s="393" t="s">
        <v>621</v>
      </c>
      <c r="H28" s="394" t="s">
        <v>665</v>
      </c>
      <c r="I28" s="778" t="s">
        <v>756</v>
      </c>
      <c r="J28" s="779"/>
      <c r="K28" s="779"/>
      <c r="L28" s="780"/>
    </row>
    <row r="29" spans="2:12" ht="24.95" customHeight="1" x14ac:dyDescent="0.15">
      <c r="B29" s="766" t="s">
        <v>637</v>
      </c>
      <c r="C29" s="767"/>
      <c r="D29" s="401">
        <v>20</v>
      </c>
      <c r="E29" s="402" t="s">
        <v>640</v>
      </c>
      <c r="F29" s="403">
        <v>1</v>
      </c>
      <c r="G29" s="404" t="s">
        <v>621</v>
      </c>
      <c r="H29" s="405" t="s">
        <v>665</v>
      </c>
      <c r="I29" s="781" t="s">
        <v>757</v>
      </c>
      <c r="J29" s="782"/>
      <c r="K29" s="782"/>
      <c r="L29" s="783"/>
    </row>
    <row r="30" spans="2:12" ht="24.95" customHeight="1" x14ac:dyDescent="0.15">
      <c r="B30" s="768"/>
      <c r="C30" s="769"/>
      <c r="D30" s="406">
        <v>21</v>
      </c>
      <c r="E30" s="407" t="s">
        <v>641</v>
      </c>
      <c r="F30" s="408">
        <v>1</v>
      </c>
      <c r="G30" s="409" t="s">
        <v>621</v>
      </c>
      <c r="H30" s="410" t="s">
        <v>665</v>
      </c>
      <c r="I30" s="784" t="s">
        <v>761</v>
      </c>
      <c r="J30" s="785"/>
      <c r="K30" s="785"/>
      <c r="L30" s="786"/>
    </row>
    <row r="31" spans="2:12" ht="24.95" customHeight="1" x14ac:dyDescent="0.15">
      <c r="B31" s="768"/>
      <c r="C31" s="769"/>
      <c r="D31" s="406">
        <v>22</v>
      </c>
      <c r="E31" s="407" t="s">
        <v>786</v>
      </c>
      <c r="F31" s="408">
        <v>1</v>
      </c>
      <c r="G31" s="409" t="s">
        <v>621</v>
      </c>
      <c r="H31" s="410" t="s">
        <v>665</v>
      </c>
      <c r="I31" s="784" t="s">
        <v>787</v>
      </c>
      <c r="J31" s="785"/>
      <c r="K31" s="785"/>
      <c r="L31" s="786"/>
    </row>
    <row r="32" spans="2:12" ht="24.95" customHeight="1" x14ac:dyDescent="0.15">
      <c r="B32" s="768"/>
      <c r="C32" s="769"/>
      <c r="D32" s="406">
        <v>23</v>
      </c>
      <c r="E32" s="407" t="s">
        <v>642</v>
      </c>
      <c r="F32" s="408">
        <v>1</v>
      </c>
      <c r="G32" s="409" t="s">
        <v>631</v>
      </c>
      <c r="H32" s="410" t="s">
        <v>665</v>
      </c>
      <c r="I32" s="784" t="s">
        <v>719</v>
      </c>
      <c r="J32" s="785"/>
      <c r="K32" s="785"/>
      <c r="L32" s="786"/>
    </row>
    <row r="33" spans="2:12" ht="24.95" customHeight="1" x14ac:dyDescent="0.15">
      <c r="B33" s="768"/>
      <c r="C33" s="769"/>
      <c r="D33" s="406">
        <v>24</v>
      </c>
      <c r="E33" s="407" t="s">
        <v>643</v>
      </c>
      <c r="F33" s="408">
        <v>1</v>
      </c>
      <c r="G33" s="409" t="s">
        <v>621</v>
      </c>
      <c r="H33" s="410" t="s">
        <v>665</v>
      </c>
      <c r="I33" s="784" t="s">
        <v>758</v>
      </c>
      <c r="J33" s="785"/>
      <c r="K33" s="785"/>
      <c r="L33" s="786"/>
    </row>
    <row r="34" spans="2:12" ht="24" customHeight="1" x14ac:dyDescent="0.15">
      <c r="B34" s="768"/>
      <c r="C34" s="769"/>
      <c r="D34" s="406">
        <v>25</v>
      </c>
      <c r="E34" s="407" t="s">
        <v>644</v>
      </c>
      <c r="F34" s="408">
        <v>1</v>
      </c>
      <c r="G34" s="409" t="s">
        <v>621</v>
      </c>
      <c r="H34" s="410" t="s">
        <v>665</v>
      </c>
      <c r="I34" s="784" t="s">
        <v>762</v>
      </c>
      <c r="J34" s="785"/>
      <c r="K34" s="785"/>
      <c r="L34" s="786"/>
    </row>
    <row r="35" spans="2:12" ht="24" customHeight="1" x14ac:dyDescent="0.15">
      <c r="B35" s="768"/>
      <c r="C35" s="769"/>
      <c r="D35" s="406">
        <v>26</v>
      </c>
      <c r="E35" s="411" t="s">
        <v>310</v>
      </c>
      <c r="F35" s="408">
        <v>1</v>
      </c>
      <c r="G35" s="409" t="s">
        <v>621</v>
      </c>
      <c r="H35" s="410" t="s">
        <v>665</v>
      </c>
      <c r="I35" s="784" t="s">
        <v>763</v>
      </c>
      <c r="J35" s="785"/>
      <c r="K35" s="785"/>
      <c r="L35" s="786"/>
    </row>
    <row r="36" spans="2:12" ht="24" customHeight="1" x14ac:dyDescent="0.15">
      <c r="B36" s="768"/>
      <c r="C36" s="769"/>
      <c r="D36" s="406">
        <v>27</v>
      </c>
      <c r="E36" s="407" t="s">
        <v>314</v>
      </c>
      <c r="F36" s="408">
        <v>1</v>
      </c>
      <c r="G36" s="409" t="s">
        <v>631</v>
      </c>
      <c r="H36" s="410" t="s">
        <v>665</v>
      </c>
      <c r="I36" s="784" t="s">
        <v>773</v>
      </c>
      <c r="J36" s="785"/>
      <c r="K36" s="785"/>
      <c r="L36" s="786"/>
    </row>
    <row r="37" spans="2:12" ht="24" customHeight="1" x14ac:dyDescent="0.15">
      <c r="B37" s="768"/>
      <c r="C37" s="769"/>
      <c r="D37" s="406">
        <v>28</v>
      </c>
      <c r="E37" s="407" t="s">
        <v>323</v>
      </c>
      <c r="F37" s="408">
        <v>1</v>
      </c>
      <c r="G37" s="409" t="s">
        <v>631</v>
      </c>
      <c r="H37" s="410" t="s">
        <v>665</v>
      </c>
      <c r="I37" s="784" t="s">
        <v>774</v>
      </c>
      <c r="J37" s="785"/>
      <c r="K37" s="785"/>
      <c r="L37" s="786"/>
    </row>
    <row r="38" spans="2:12" ht="24" customHeight="1" x14ac:dyDescent="0.15">
      <c r="B38" s="768"/>
      <c r="C38" s="769"/>
      <c r="D38" s="406">
        <v>29</v>
      </c>
      <c r="E38" s="407" t="s">
        <v>325</v>
      </c>
      <c r="F38" s="408">
        <v>1</v>
      </c>
      <c r="G38" s="409" t="s">
        <v>631</v>
      </c>
      <c r="H38" s="410" t="s">
        <v>665</v>
      </c>
      <c r="I38" s="784" t="s">
        <v>775</v>
      </c>
      <c r="J38" s="785"/>
      <c r="K38" s="785"/>
      <c r="L38" s="786"/>
    </row>
    <row r="39" spans="2:12" ht="24" customHeight="1" x14ac:dyDescent="0.15">
      <c r="B39" s="768"/>
      <c r="C39" s="769"/>
      <c r="D39" s="406">
        <v>30</v>
      </c>
      <c r="E39" s="407" t="s">
        <v>645</v>
      </c>
      <c r="F39" s="408">
        <v>1</v>
      </c>
      <c r="G39" s="409" t="s">
        <v>621</v>
      </c>
      <c r="H39" s="410" t="s">
        <v>665</v>
      </c>
      <c r="I39" s="784" t="s">
        <v>759</v>
      </c>
      <c r="J39" s="785"/>
      <c r="K39" s="785"/>
      <c r="L39" s="786"/>
    </row>
    <row r="40" spans="2:12" ht="24" customHeight="1" x14ac:dyDescent="0.15">
      <c r="B40" s="768"/>
      <c r="C40" s="769"/>
      <c r="D40" s="412">
        <v>31</v>
      </c>
      <c r="E40" s="411" t="s">
        <v>646</v>
      </c>
      <c r="F40" s="408">
        <v>1</v>
      </c>
      <c r="G40" s="409" t="s">
        <v>621</v>
      </c>
      <c r="H40" s="410" t="s">
        <v>665</v>
      </c>
      <c r="I40" s="784" t="s">
        <v>760</v>
      </c>
      <c r="J40" s="785"/>
      <c r="K40" s="785"/>
      <c r="L40" s="786"/>
    </row>
    <row r="41" spans="2:12" ht="24.95" customHeight="1" x14ac:dyDescent="0.15">
      <c r="B41" s="768"/>
      <c r="C41" s="769"/>
      <c r="D41" s="412">
        <v>32</v>
      </c>
      <c r="E41" s="411" t="s">
        <v>657</v>
      </c>
      <c r="F41" s="408">
        <v>1</v>
      </c>
      <c r="G41" s="409" t="s">
        <v>631</v>
      </c>
      <c r="H41" s="410" t="s">
        <v>666</v>
      </c>
      <c r="I41" s="784" t="s">
        <v>776</v>
      </c>
      <c r="J41" s="785"/>
      <c r="K41" s="785"/>
      <c r="L41" s="786"/>
    </row>
    <row r="42" spans="2:12" ht="24.95" customHeight="1" x14ac:dyDescent="0.15">
      <c r="B42" s="768"/>
      <c r="C42" s="769"/>
      <c r="D42" s="412">
        <v>33</v>
      </c>
      <c r="E42" s="411" t="s">
        <v>969</v>
      </c>
      <c r="F42" s="408">
        <v>1</v>
      </c>
      <c r="G42" s="409" t="s">
        <v>631</v>
      </c>
      <c r="H42" s="410" t="s">
        <v>665</v>
      </c>
      <c r="I42" s="784" t="s">
        <v>777</v>
      </c>
      <c r="J42" s="785"/>
      <c r="K42" s="785"/>
      <c r="L42" s="786"/>
    </row>
    <row r="43" spans="2:12" ht="24.95" customHeight="1" x14ac:dyDescent="0.15">
      <c r="B43" s="768"/>
      <c r="C43" s="769"/>
      <c r="D43" s="401">
        <v>34</v>
      </c>
      <c r="E43" s="411" t="s">
        <v>656</v>
      </c>
      <c r="F43" s="408">
        <v>1</v>
      </c>
      <c r="G43" s="409" t="s">
        <v>631</v>
      </c>
      <c r="H43" s="410" t="s">
        <v>665</v>
      </c>
      <c r="I43" s="784" t="s">
        <v>778</v>
      </c>
      <c r="J43" s="785"/>
      <c r="K43" s="785"/>
      <c r="L43" s="786"/>
    </row>
    <row r="44" spans="2:12" ht="24.95" customHeight="1" thickBot="1" x14ac:dyDescent="0.2">
      <c r="B44" s="770"/>
      <c r="C44" s="771"/>
      <c r="D44" s="413">
        <v>35</v>
      </c>
      <c r="E44" s="414" t="s">
        <v>652</v>
      </c>
      <c r="F44" s="415">
        <v>1</v>
      </c>
      <c r="G44" s="416" t="s">
        <v>631</v>
      </c>
      <c r="H44" s="417" t="s">
        <v>665</v>
      </c>
      <c r="I44" s="793" t="s">
        <v>779</v>
      </c>
      <c r="J44" s="794"/>
      <c r="K44" s="794"/>
      <c r="L44" s="795"/>
    </row>
    <row r="45" spans="2:12" ht="24" customHeight="1" x14ac:dyDescent="0.15">
      <c r="B45" s="796" t="s">
        <v>649</v>
      </c>
      <c r="C45" s="797"/>
      <c r="D45" s="418">
        <v>36</v>
      </c>
      <c r="E45" s="419" t="s">
        <v>650</v>
      </c>
      <c r="F45" s="420">
        <v>1</v>
      </c>
      <c r="G45" s="421" t="s">
        <v>621</v>
      </c>
      <c r="H45" s="422" t="s">
        <v>665</v>
      </c>
      <c r="I45" s="739" t="s">
        <v>670</v>
      </c>
      <c r="J45" s="740"/>
      <c r="K45" s="740"/>
      <c r="L45" s="741"/>
    </row>
    <row r="46" spans="2:12" ht="24" customHeight="1" thickBot="1" x14ac:dyDescent="0.2">
      <c r="B46" s="798"/>
      <c r="C46" s="799"/>
      <c r="D46" s="423">
        <v>37</v>
      </c>
      <c r="E46" s="424" t="s">
        <v>651</v>
      </c>
      <c r="F46" s="425">
        <v>1</v>
      </c>
      <c r="G46" s="426" t="s">
        <v>621</v>
      </c>
      <c r="H46" s="427" t="s">
        <v>665</v>
      </c>
      <c r="I46" s="742" t="s">
        <v>671</v>
      </c>
      <c r="J46" s="743"/>
      <c r="K46" s="743"/>
      <c r="L46" s="744"/>
    </row>
    <row r="47" spans="2:12" ht="24.95" customHeight="1" x14ac:dyDescent="0.15">
      <c r="B47" s="760" t="s">
        <v>653</v>
      </c>
      <c r="C47" s="761"/>
      <c r="D47" s="428">
        <v>38</v>
      </c>
      <c r="E47" s="429" t="s">
        <v>702</v>
      </c>
      <c r="F47" s="430">
        <v>1</v>
      </c>
      <c r="G47" s="431" t="s">
        <v>621</v>
      </c>
      <c r="H47" s="432" t="s">
        <v>665</v>
      </c>
      <c r="I47" s="745" t="s">
        <v>704</v>
      </c>
      <c r="J47" s="746"/>
      <c r="K47" s="746"/>
      <c r="L47" s="747"/>
    </row>
    <row r="48" spans="2:12" ht="24.95" customHeight="1" x14ac:dyDescent="0.15">
      <c r="B48" s="762"/>
      <c r="C48" s="763"/>
      <c r="D48" s="433">
        <v>39</v>
      </c>
      <c r="E48" s="434" t="s">
        <v>703</v>
      </c>
      <c r="F48" s="435">
        <v>1</v>
      </c>
      <c r="G48" s="436" t="s">
        <v>621</v>
      </c>
      <c r="H48" s="437" t="s">
        <v>665</v>
      </c>
      <c r="I48" s="748" t="s">
        <v>705</v>
      </c>
      <c r="J48" s="749"/>
      <c r="K48" s="749"/>
      <c r="L48" s="750"/>
    </row>
    <row r="49" spans="2:12" ht="24" customHeight="1" x14ac:dyDescent="0.15">
      <c r="B49" s="762"/>
      <c r="C49" s="763"/>
      <c r="D49" s="433">
        <v>40</v>
      </c>
      <c r="E49" s="434" t="s">
        <v>655</v>
      </c>
      <c r="F49" s="435">
        <v>1</v>
      </c>
      <c r="G49" s="436" t="s">
        <v>621</v>
      </c>
      <c r="H49" s="437" t="s">
        <v>665</v>
      </c>
      <c r="I49" s="748" t="s">
        <v>672</v>
      </c>
      <c r="J49" s="749"/>
      <c r="K49" s="749"/>
      <c r="L49" s="750"/>
    </row>
    <row r="50" spans="2:12" ht="24.95" customHeight="1" thickBot="1" x14ac:dyDescent="0.2">
      <c r="B50" s="764"/>
      <c r="C50" s="765"/>
      <c r="D50" s="438">
        <v>41</v>
      </c>
      <c r="E50" s="439" t="s">
        <v>654</v>
      </c>
      <c r="F50" s="440">
        <v>1</v>
      </c>
      <c r="G50" s="441" t="s">
        <v>631</v>
      </c>
      <c r="H50" s="442" t="s">
        <v>665</v>
      </c>
      <c r="I50" s="751" t="s">
        <v>780</v>
      </c>
      <c r="J50" s="752"/>
      <c r="K50" s="752"/>
      <c r="L50" s="753"/>
    </row>
    <row r="51" spans="2:12" ht="24.95" customHeight="1" x14ac:dyDescent="0.15">
      <c r="B51" s="787" t="s">
        <v>967</v>
      </c>
      <c r="C51" s="788"/>
      <c r="D51" s="614"/>
      <c r="E51" s="615" t="s">
        <v>1004</v>
      </c>
      <c r="F51" s="616">
        <v>1</v>
      </c>
      <c r="G51" s="617" t="s">
        <v>983</v>
      </c>
      <c r="H51" s="618" t="s">
        <v>665</v>
      </c>
      <c r="I51" s="754" t="s">
        <v>996</v>
      </c>
      <c r="J51" s="755"/>
      <c r="K51" s="755"/>
      <c r="L51" s="756"/>
    </row>
    <row r="52" spans="2:12" ht="24.95" customHeight="1" x14ac:dyDescent="0.15">
      <c r="B52" s="789"/>
      <c r="C52" s="790"/>
      <c r="D52" s="614"/>
      <c r="E52" s="615" t="s">
        <v>1005</v>
      </c>
      <c r="F52" s="616">
        <v>1</v>
      </c>
      <c r="G52" s="617" t="s">
        <v>983</v>
      </c>
      <c r="H52" s="618" t="s">
        <v>665</v>
      </c>
      <c r="I52" s="754" t="s">
        <v>995</v>
      </c>
      <c r="J52" s="755"/>
      <c r="K52" s="755"/>
      <c r="L52" s="756"/>
    </row>
    <row r="53" spans="2:12" ht="24" customHeight="1" thickBot="1" x14ac:dyDescent="0.2">
      <c r="B53" s="791"/>
      <c r="C53" s="792"/>
      <c r="D53" s="619"/>
      <c r="E53" s="620" t="s">
        <v>968</v>
      </c>
      <c r="F53" s="621">
        <v>1</v>
      </c>
      <c r="G53" s="622" t="s">
        <v>983</v>
      </c>
      <c r="H53" s="623" t="s">
        <v>665</v>
      </c>
      <c r="I53" s="757"/>
      <c r="J53" s="758"/>
      <c r="K53" s="758"/>
      <c r="L53" s="759"/>
    </row>
    <row r="54" spans="2:12" ht="14.1" customHeight="1" x14ac:dyDescent="0.15">
      <c r="B54" s="476" t="s">
        <v>782</v>
      </c>
      <c r="C54" s="469"/>
      <c r="D54" s="470"/>
      <c r="E54" s="471"/>
      <c r="F54" s="472"/>
      <c r="G54" s="473"/>
      <c r="H54" s="474"/>
      <c r="I54" s="475"/>
      <c r="J54" s="475"/>
      <c r="K54" s="475"/>
      <c r="L54" s="475"/>
    </row>
    <row r="55" spans="2:12" ht="14.1" customHeight="1" x14ac:dyDescent="0.15">
      <c r="B55" s="477" t="s">
        <v>783</v>
      </c>
      <c r="C55" s="468"/>
      <c r="D55" s="468"/>
      <c r="E55" s="468"/>
      <c r="F55" s="468"/>
      <c r="G55" s="468"/>
      <c r="H55" s="468"/>
      <c r="I55" s="468"/>
      <c r="J55" s="468"/>
      <c r="K55" s="738"/>
      <c r="L55" s="738"/>
    </row>
  </sheetData>
  <customSheetViews>
    <customSheetView guid="{A2D3B1DE-DC91-40D5-88EF-B495013783FB}" scale="85" showPageBreaks="1" printArea="1" view="pageBreakPreview">
      <pageMargins left="0.23622047244094491" right="0.23622047244094491" top="0.39370078740157483" bottom="0.35433070866141736" header="0.31496062992125984" footer="0.31496062992125984"/>
      <pageSetup paperSize="9" scale="70" firstPageNumber="5" orientation="portrait" r:id="rId1"/>
      <headerFooter alignWithMargins="0"/>
    </customSheetView>
  </customSheetViews>
  <mergeCells count="73">
    <mergeCell ref="B51:C53"/>
    <mergeCell ref="I31:L31"/>
    <mergeCell ref="I44:L44"/>
    <mergeCell ref="I33:L33"/>
    <mergeCell ref="I34:L34"/>
    <mergeCell ref="I39:L39"/>
    <mergeCell ref="I40:L40"/>
    <mergeCell ref="I41:L41"/>
    <mergeCell ref="I42:L42"/>
    <mergeCell ref="I43:L43"/>
    <mergeCell ref="I35:L35"/>
    <mergeCell ref="I36:L36"/>
    <mergeCell ref="I37:L37"/>
    <mergeCell ref="I38:L38"/>
    <mergeCell ref="I32:L32"/>
    <mergeCell ref="B45:C46"/>
    <mergeCell ref="B47:C50"/>
    <mergeCell ref="B29:C44"/>
    <mergeCell ref="B17:C28"/>
    <mergeCell ref="I27:L27"/>
    <mergeCell ref="I28:L28"/>
    <mergeCell ref="I29:L29"/>
    <mergeCell ref="I30:L30"/>
    <mergeCell ref="I25:L25"/>
    <mergeCell ref="I26:L26"/>
    <mergeCell ref="I20:L20"/>
    <mergeCell ref="I24:L24"/>
    <mergeCell ref="I18:L18"/>
    <mergeCell ref="I21:L21"/>
    <mergeCell ref="I22:L22"/>
    <mergeCell ref="I23:L23"/>
    <mergeCell ref="K55:L55"/>
    <mergeCell ref="I45:L45"/>
    <mergeCell ref="I46:L46"/>
    <mergeCell ref="I47:L47"/>
    <mergeCell ref="I48:L48"/>
    <mergeCell ref="I49:L49"/>
    <mergeCell ref="I50:L50"/>
    <mergeCell ref="I51:L51"/>
    <mergeCell ref="I52:L52"/>
    <mergeCell ref="I53:L53"/>
    <mergeCell ref="I14:L14"/>
    <mergeCell ref="I16:L16"/>
    <mergeCell ref="I17:L17"/>
    <mergeCell ref="I10:L10"/>
    <mergeCell ref="I11:L11"/>
    <mergeCell ref="I12:L12"/>
    <mergeCell ref="I13:L13"/>
    <mergeCell ref="I15:L15"/>
    <mergeCell ref="B6:D6"/>
    <mergeCell ref="I6:L6"/>
    <mergeCell ref="B7:D7"/>
    <mergeCell ref="I7:L7"/>
    <mergeCell ref="I19:L19"/>
    <mergeCell ref="B10:C16"/>
    <mergeCell ref="B8:C9"/>
    <mergeCell ref="F5:H7"/>
    <mergeCell ref="G8:G9"/>
    <mergeCell ref="E8:E9"/>
    <mergeCell ref="H8:H9"/>
    <mergeCell ref="I8:L9"/>
    <mergeCell ref="B5:D5"/>
    <mergeCell ref="I5:L5"/>
    <mergeCell ref="D8:D9"/>
    <mergeCell ref="F8:F9"/>
    <mergeCell ref="B1:L1"/>
    <mergeCell ref="H2:L2"/>
    <mergeCell ref="H3:L3"/>
    <mergeCell ref="B4:D4"/>
    <mergeCell ref="I4:L4"/>
    <mergeCell ref="B2:G2"/>
    <mergeCell ref="B3:G3"/>
    <mergeCell ref="F4:H4"/>
  </mergeCells>
  <phoneticPr fontId="2"/>
  <conditionalFormatting sqref="D45:H46 E42 H31:H43 D32:E40 D31:G31 D10:H13 F32:G43 D15:H30">
    <cfRule type="expression" dxfId="9" priority="13" stopIfTrue="1">
      <formula>#REF!&lt;&gt;""</formula>
    </cfRule>
  </conditionalFormatting>
  <conditionalFormatting sqref="D47:H47 D50:H50 D54:H54">
    <cfRule type="expression" dxfId="8" priority="9" stopIfTrue="1">
      <formula>#REF!&lt;&gt;""</formula>
    </cfRule>
  </conditionalFormatting>
  <conditionalFormatting sqref="D44:H44 D42">
    <cfRule type="expression" dxfId="7" priority="8" stopIfTrue="1">
      <formula>#REF!&lt;&gt;""</formula>
    </cfRule>
  </conditionalFormatting>
  <conditionalFormatting sqref="D48:H49">
    <cfRule type="expression" dxfId="6" priority="7" stopIfTrue="1">
      <formula>#REF!&lt;&gt;""</formula>
    </cfRule>
  </conditionalFormatting>
  <conditionalFormatting sqref="E43">
    <cfRule type="expression" dxfId="5" priority="6" stopIfTrue="1">
      <formula>#REF!&lt;&gt;""</formula>
    </cfRule>
  </conditionalFormatting>
  <conditionalFormatting sqref="D43">
    <cfRule type="expression" dxfId="4" priority="5" stopIfTrue="1">
      <formula>#REF!&lt;&gt;""</formula>
    </cfRule>
  </conditionalFormatting>
  <conditionalFormatting sqref="D41:E41">
    <cfRule type="expression" dxfId="3" priority="4" stopIfTrue="1">
      <formula>#REF!&lt;&gt;""</formula>
    </cfRule>
  </conditionalFormatting>
  <conditionalFormatting sqref="D53:H53">
    <cfRule type="expression" dxfId="2" priority="3" stopIfTrue="1">
      <formula>#REF!&lt;&gt;""</formula>
    </cfRule>
  </conditionalFormatting>
  <conditionalFormatting sqref="D51:H52">
    <cfRule type="expression" dxfId="1" priority="2" stopIfTrue="1">
      <formula>#REF!&lt;&gt;""</formula>
    </cfRule>
  </conditionalFormatting>
  <conditionalFormatting sqref="D14:H14">
    <cfRule type="expression" dxfId="0" priority="1" stopIfTrue="1">
      <formula>#REF!&lt;&gt;""</formula>
    </cfRule>
  </conditionalFormatting>
  <hyperlinks>
    <hyperlink ref="E10" location="現場代理!A1" display="現場代理人等通知書" xr:uid="{65D557E7-7098-43CB-9951-6D585B935A86}"/>
    <hyperlink ref="E11" location="工程表!A1" display="工程表（契約用）" xr:uid="{EBC3B0BB-76E0-409E-8409-597D3E4215B7}"/>
    <hyperlink ref="E12" location="内訳明細!A1" display="工事費内訳明細書" xr:uid="{D22FF4F5-5284-4947-88CA-FE9C16113BC0}"/>
    <hyperlink ref="E13" location="CORINS!A1" display="工事実績情報登録報告書" xr:uid="{92676F2C-BF1D-4884-A623-6509DB39A96B}"/>
    <hyperlink ref="E15" location="'建退共(証紙)'!A1" display="'建退共(証紙)'!A1" xr:uid="{B1C21AB3-FD41-4807-B3A6-3F91FD45D8D7}"/>
    <hyperlink ref="E16" location="工事保険!A1" display="火災保険等加入状況報告書" xr:uid="{F582A2C8-0E19-4270-BD20-683DFA4D69CF}"/>
    <hyperlink ref="E17" location="工事用地!A1" display="工事用地使用許可願" xr:uid="{4B6A1B7C-137E-4042-8B49-704CC972C9FD}"/>
    <hyperlink ref="E18" location="仮設物!A1" display="仮設物設置許可願" xr:uid="{9994A844-2783-44F0-9899-66EF7E425072}"/>
    <hyperlink ref="E19" location="電力!A1" display="電力使用願" xr:uid="{7A095E5E-7FEE-43EE-8C36-53F17F630E6B}"/>
    <hyperlink ref="E20" location="水道!A1" display="上(下)水道使用許可願" xr:uid="{9560A2A6-B558-4FBB-A6EE-2F4E2DE1FA47}"/>
    <hyperlink ref="E21" location="下請通知!A1" display="下請負人通知書" xr:uid="{2F76876D-A2B0-4639-96D6-79EE1E084ABD}"/>
    <hyperlink ref="E22" location="施工体制!A1" display="施工体制報告書" xr:uid="{92572A4D-6DEC-4291-B3F0-AD8E056745CC}"/>
    <hyperlink ref="E23" location="緊急連絡!A1" display="緊急連絡体制" xr:uid="{F634B46A-90C2-498F-9CB2-71652E63418B}"/>
    <hyperlink ref="E24" location="電保技術!A1" display="電気保安技術者通知書" xr:uid="{B98168F2-5593-45D9-8C85-4C683DF1C110}"/>
    <hyperlink ref="E25" location="電力責任!A1" display="工事用電力保安責任者通知書" xr:uid="{60CA09E8-27F2-4A4C-8CBC-1EEFC33D3B86}"/>
    <hyperlink ref="E26" location="技能士!A1" display="技能士通知書" xr:uid="{76F349A4-8406-4B16-98D1-EB1DD1B80AEF}"/>
    <hyperlink ref="E27" location="資･機発注!A1" display="主要(資材･機材)発注先通知書" xr:uid="{80DC5CF0-D77A-4DE6-99AF-6C325D5ADA07}"/>
    <hyperlink ref="E30" location="月間工程!A1" display="月間工程表" xr:uid="{69B0EC27-FF0B-424C-9612-028F8494B780}"/>
    <hyperlink ref="E31" location="詳細工程!A1" display="詳細工程表" xr:uid="{9CC4D70F-4743-4CDD-9291-584EF9694DD4}"/>
    <hyperlink ref="E32" location="工事進捗!A1" display="工事進捗状況報告書" xr:uid="{7DEAE13C-2010-4D14-B618-B3710CD7F339}"/>
    <hyperlink ref="E33" location="休止届!A1" display="現場休止届" xr:uid="{34339E5F-959E-4F20-AA14-8916FCF04C6A}"/>
    <hyperlink ref="E34" location="材料搬入!A1" display="工事材料搬入報告書" xr:uid="{3B9B2EBF-CBD6-4E89-A373-2F26D2423860}"/>
    <hyperlink ref="E35" location="材料検査!A1" display="工事材料検査願書" xr:uid="{83300D6B-FC85-4768-841E-76ED0B19388B}"/>
    <hyperlink ref="E36" location="材料支給願!A1" display="工事用材料支給願" xr:uid="{09E92C15-FC64-4227-BFFD-0916F3C228C1}"/>
    <hyperlink ref="E37" location="材料受領!A1" display="工事用支給材料受領書" xr:uid="{D9C55993-567D-4059-8BFB-D877FA7FAE56}"/>
    <hyperlink ref="E38" location="支給返納!A1" display="支給材料返納書" xr:uid="{B81EDF82-D439-4AE8-940F-E462C7ACFFCD}"/>
    <hyperlink ref="E39" location="発生材報告!A1" display="発生材報告書" xr:uid="{A33E8DA9-8208-4F8C-AFFD-5CC0E74DB37A}"/>
    <hyperlink ref="E40" location="発生材調書!A1" display="発生材調書" xr:uid="{2FED6283-3C69-48DE-81DA-5B0EFD6B3769}"/>
    <hyperlink ref="E41" location="現場変更!A1" display="現場代理人等変更通知書" xr:uid="{CF63525A-C959-433E-8D13-5B1EFD80FBB5}"/>
    <hyperlink ref="E42" location="延長申請!A1" display="工期延長申請書" xr:uid="{736DFE9A-3E95-4590-B36C-94D3339DAABA}"/>
    <hyperlink ref="E44" location="天災損害!A1" display="天災損害!A1" xr:uid="{55535F1B-93F6-4BD8-95B5-528BAC81C635}"/>
    <hyperlink ref="E45" location="検査願!A1" display="検査願" xr:uid="{4D9F5939-79EE-49B0-9D4E-DEABDE4C5030}"/>
    <hyperlink ref="E46" location="検査記録書!A1" display="検査記録書" xr:uid="{4D4BE514-6E4D-41FB-8735-A549E4BF66ED}"/>
    <hyperlink ref="E47" location="'工事連絡書1（大学→受注者） '!A1" display="工事連絡書１（発注者→受注者）" xr:uid="{8A7F1574-6C29-42F9-A082-49B8F878AC39}"/>
    <hyperlink ref="E48" location="'工事連絡書２（大学←受注者）'!A1" display="工事連絡書２（発注者←受注者）" xr:uid="{700911DE-ED61-4083-85F6-131A32A87B48}"/>
    <hyperlink ref="E49" location="打合せ記録簿!A1" display="打合せ記録簿" xr:uid="{6476E26B-66B4-42AC-BAB6-EBB3DE956E2A}"/>
    <hyperlink ref="E50" location="是正請求!A1" display="是正等措置請求書" xr:uid="{692534B4-F187-4584-8B90-B9DE8C69C53F}"/>
    <hyperlink ref="E43" location="第26変動!A1" display="第26変動!A1" xr:uid="{2B084014-C9C9-435D-91E1-D6FCBDEB5841}"/>
    <hyperlink ref="E52" location="'請負代金変更 (賃金)'!A1" display="賃金等の変動に基づく請負代金額の変更請求について" xr:uid="{D68A5111-CBDE-4714-A309-EB9B99C63226}"/>
    <hyperlink ref="E53" location="変更届!A1" display="変更届" xr:uid="{55419CB5-7CB1-46FD-BF83-7E4404771604}"/>
    <hyperlink ref="E51" location="'請負代金変更(材料)'!A1" display="工事材料の価格変更に基づく請負代金額の変更請求について" xr:uid="{29D2EF07-FBFC-446D-B7A6-C8AA36F1494E}"/>
    <hyperlink ref="E14" location="'建退共 (電子)'!A1" display="'建退共 (電子)'!A1" xr:uid="{1193D982-90A3-4DF5-8CA5-F045E7DE5E3E}"/>
  </hyperlinks>
  <pageMargins left="0.23622047244094491" right="0.23622047244094491" top="0.39370078740157483" bottom="0.35433070866141736" header="0.31496062992125984" footer="0.31496062992125984"/>
  <pageSetup paperSize="9" scale="64" firstPageNumber="5"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79998168889431442"/>
  </sheetPr>
  <dimension ref="A1:BQ34"/>
  <sheetViews>
    <sheetView view="pageBreakPreview" zoomScale="85" zoomScaleNormal="60" zoomScaleSheetLayoutView="100" workbookViewId="0">
      <selection activeCell="AG20" sqref="AG20"/>
    </sheetView>
  </sheetViews>
  <sheetFormatPr defaultColWidth="2.125" defaultRowHeight="11.25" x14ac:dyDescent="0.15"/>
  <cols>
    <col min="1" max="16384" width="2.125" style="80"/>
  </cols>
  <sheetData>
    <row r="1" spans="1:69" ht="36" customHeight="1" x14ac:dyDescent="0.15">
      <c r="A1" s="80" t="s">
        <v>245</v>
      </c>
      <c r="I1" s="1079" t="str">
        <f>入力ｼｰﾄ!C31</f>
        <v>●●　●●</v>
      </c>
      <c r="J1" s="1079"/>
      <c r="K1" s="1079"/>
      <c r="L1" s="1079"/>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c r="AM1" s="1079"/>
      <c r="AN1" s="1079"/>
      <c r="AO1" s="1079"/>
      <c r="AP1" s="1079"/>
      <c r="AQ1" s="1079"/>
      <c r="AR1" s="1079"/>
      <c r="AS1" s="1079"/>
      <c r="AT1" s="1079"/>
      <c r="AU1" s="1079"/>
      <c r="AV1" s="1079"/>
      <c r="AW1" s="1079"/>
      <c r="AX1" s="1079"/>
      <c r="AY1" s="1079"/>
      <c r="AZ1" s="1079"/>
      <c r="BA1" s="1079"/>
      <c r="BB1" s="1079"/>
      <c r="BC1" s="1079"/>
      <c r="BD1" s="1079"/>
      <c r="BE1" s="33"/>
      <c r="BF1" s="33"/>
      <c r="BG1" s="1078" t="s">
        <v>247</v>
      </c>
      <c r="BH1" s="1078"/>
      <c r="BI1" s="1078"/>
      <c r="BJ1" s="1078"/>
      <c r="BK1" s="1078"/>
      <c r="BL1" s="1078"/>
      <c r="BM1" s="1078"/>
      <c r="BN1" s="33"/>
      <c r="BP1" s="116" t="s">
        <v>718</v>
      </c>
      <c r="BQ1" s="83"/>
    </row>
    <row r="2" spans="1:69" x14ac:dyDescent="0.15">
      <c r="BO2" s="84" t="s">
        <v>49</v>
      </c>
      <c r="BP2" s="85" t="s">
        <v>174</v>
      </c>
      <c r="BQ2" s="83"/>
    </row>
    <row r="3" spans="1:69" ht="17.25" customHeight="1" x14ac:dyDescent="0.15">
      <c r="A3" s="1060" t="s">
        <v>248</v>
      </c>
      <c r="B3" s="1060"/>
      <c r="C3" s="1060"/>
      <c r="D3" s="1060"/>
      <c r="E3" s="1060"/>
      <c r="F3" s="1061"/>
      <c r="G3" s="1061"/>
      <c r="H3" s="1061"/>
      <c r="I3" s="1061"/>
      <c r="J3" s="1061"/>
      <c r="K3" s="1061"/>
      <c r="L3" s="1061"/>
      <c r="M3" s="81"/>
      <c r="O3" s="1060" t="s">
        <v>249</v>
      </c>
      <c r="P3" s="1060"/>
      <c r="Q3" s="1060"/>
      <c r="R3" s="1060"/>
      <c r="S3" s="1060"/>
      <c r="T3" s="1061"/>
      <c r="U3" s="1061"/>
      <c r="V3" s="1061"/>
      <c r="W3" s="1061"/>
      <c r="X3" s="1061"/>
      <c r="Y3" s="1061"/>
      <c r="Z3" s="1061"/>
      <c r="AB3" s="1060" t="s">
        <v>249</v>
      </c>
      <c r="AC3" s="1060"/>
      <c r="AD3" s="1060"/>
      <c r="AE3" s="1060"/>
      <c r="AF3" s="1060"/>
      <c r="AG3" s="1061"/>
      <c r="AH3" s="1061"/>
      <c r="AI3" s="1061"/>
      <c r="AJ3" s="1061"/>
      <c r="AK3" s="1061"/>
      <c r="AL3" s="1061"/>
      <c r="AM3" s="1061"/>
      <c r="AO3" s="1060" t="s">
        <v>249</v>
      </c>
      <c r="AP3" s="1060"/>
      <c r="AQ3" s="1060"/>
      <c r="AR3" s="1060"/>
      <c r="AS3" s="1060"/>
      <c r="AT3" s="1061"/>
      <c r="AU3" s="1061"/>
      <c r="AV3" s="1061"/>
      <c r="AW3" s="1061"/>
      <c r="AX3" s="1061"/>
      <c r="AY3" s="1061"/>
      <c r="AZ3" s="1061"/>
      <c r="BB3" s="1060" t="s">
        <v>249</v>
      </c>
      <c r="BC3" s="1060"/>
      <c r="BD3" s="1060"/>
      <c r="BE3" s="1060"/>
      <c r="BF3" s="1060"/>
      <c r="BG3" s="1061"/>
      <c r="BH3" s="1061"/>
      <c r="BI3" s="1061"/>
      <c r="BJ3" s="1061"/>
      <c r="BK3" s="1061"/>
      <c r="BL3" s="1061"/>
      <c r="BM3" s="1061"/>
      <c r="BN3" s="95"/>
    </row>
    <row r="4" spans="1:69" ht="17.25" customHeight="1" x14ac:dyDescent="0.15">
      <c r="A4" s="1060" t="s">
        <v>229</v>
      </c>
      <c r="B4" s="1060"/>
      <c r="C4" s="1060"/>
      <c r="D4" s="1060"/>
      <c r="E4" s="1060"/>
      <c r="F4" s="1077"/>
      <c r="G4" s="1077"/>
      <c r="H4" s="1077"/>
      <c r="I4" s="1077"/>
      <c r="J4" s="1077"/>
      <c r="K4" s="1077"/>
      <c r="L4" s="1077"/>
      <c r="M4" s="86"/>
      <c r="O4" s="1076" t="s">
        <v>250</v>
      </c>
      <c r="P4" s="1076"/>
      <c r="Q4" s="1076"/>
      <c r="R4" s="1076"/>
      <c r="S4" s="1076"/>
      <c r="T4" s="1061"/>
      <c r="U4" s="1061"/>
      <c r="V4" s="1061"/>
      <c r="W4" s="1061"/>
      <c r="X4" s="1061"/>
      <c r="Y4" s="1061"/>
      <c r="Z4" s="1061"/>
      <c r="AB4" s="1076" t="s">
        <v>250</v>
      </c>
      <c r="AC4" s="1076"/>
      <c r="AD4" s="1076"/>
      <c r="AE4" s="1076"/>
      <c r="AF4" s="1076"/>
      <c r="AG4" s="1061"/>
      <c r="AH4" s="1061"/>
      <c r="AI4" s="1061"/>
      <c r="AJ4" s="1061"/>
      <c r="AK4" s="1061"/>
      <c r="AL4" s="1061"/>
      <c r="AM4" s="1061"/>
      <c r="AO4" s="1076" t="s">
        <v>250</v>
      </c>
      <c r="AP4" s="1076"/>
      <c r="AQ4" s="1076"/>
      <c r="AR4" s="1076"/>
      <c r="AS4" s="1076"/>
      <c r="AT4" s="1061"/>
      <c r="AU4" s="1061"/>
      <c r="AV4" s="1061"/>
      <c r="AW4" s="1061"/>
      <c r="AX4" s="1061"/>
      <c r="AY4" s="1061"/>
      <c r="AZ4" s="1061"/>
      <c r="BA4" s="81"/>
      <c r="BB4" s="1076" t="s">
        <v>250</v>
      </c>
      <c r="BC4" s="1076"/>
      <c r="BD4" s="1076"/>
      <c r="BE4" s="1076"/>
      <c r="BF4" s="1076"/>
      <c r="BG4" s="1061"/>
      <c r="BH4" s="1061"/>
      <c r="BI4" s="1061"/>
      <c r="BJ4" s="1061"/>
      <c r="BK4" s="1061"/>
      <c r="BL4" s="1061"/>
      <c r="BM4" s="1061"/>
      <c r="BN4" s="91"/>
      <c r="BO4" s="81"/>
      <c r="BP4" s="81"/>
    </row>
    <row r="5" spans="1:69" ht="17.25" customHeight="1" x14ac:dyDescent="0.15">
      <c r="A5" s="1076" t="s">
        <v>251</v>
      </c>
      <c r="B5" s="1076"/>
      <c r="C5" s="1076"/>
      <c r="D5" s="1076"/>
      <c r="E5" s="1076"/>
      <c r="F5" s="1077"/>
      <c r="G5" s="1077"/>
      <c r="H5" s="1077"/>
      <c r="I5" s="1077"/>
      <c r="J5" s="1077"/>
      <c r="K5" s="1077"/>
      <c r="L5" s="1077"/>
      <c r="M5" s="86"/>
      <c r="O5" s="1076" t="s">
        <v>251</v>
      </c>
      <c r="P5" s="1076"/>
      <c r="Q5" s="1076"/>
      <c r="R5" s="1076"/>
      <c r="S5" s="1076"/>
      <c r="T5" s="1061"/>
      <c r="U5" s="1061"/>
      <c r="V5" s="1061"/>
      <c r="W5" s="1061"/>
      <c r="X5" s="1061"/>
      <c r="Y5" s="1061"/>
      <c r="Z5" s="1061"/>
      <c r="AB5" s="1076" t="s">
        <v>251</v>
      </c>
      <c r="AC5" s="1076"/>
      <c r="AD5" s="1076"/>
      <c r="AE5" s="1076"/>
      <c r="AF5" s="1076"/>
      <c r="AG5" s="1061"/>
      <c r="AH5" s="1061"/>
      <c r="AI5" s="1061"/>
      <c r="AJ5" s="1061"/>
      <c r="AK5" s="1061"/>
      <c r="AL5" s="1061"/>
      <c r="AM5" s="1061"/>
      <c r="AO5" s="1076" t="s">
        <v>251</v>
      </c>
      <c r="AP5" s="1076"/>
      <c r="AQ5" s="1076"/>
      <c r="AR5" s="1076"/>
      <c r="AS5" s="1076"/>
      <c r="AT5" s="1061"/>
      <c r="AU5" s="1061"/>
      <c r="AV5" s="1061"/>
      <c r="AW5" s="1061"/>
      <c r="AX5" s="1061"/>
      <c r="AY5" s="1061"/>
      <c r="AZ5" s="1061"/>
      <c r="BA5" s="81"/>
      <c r="BB5" s="1076" t="s">
        <v>251</v>
      </c>
      <c r="BC5" s="1076"/>
      <c r="BD5" s="1076"/>
      <c r="BE5" s="1076"/>
      <c r="BF5" s="1076"/>
      <c r="BG5" s="1061"/>
      <c r="BH5" s="1061"/>
      <c r="BI5" s="1061"/>
      <c r="BJ5" s="1061"/>
      <c r="BK5" s="1061"/>
      <c r="BL5" s="1061"/>
      <c r="BM5" s="1061"/>
      <c r="BN5" s="91"/>
      <c r="BO5" s="81"/>
      <c r="BP5" s="81"/>
    </row>
    <row r="6" spans="1:69" ht="17.25" customHeight="1" x14ac:dyDescent="0.15">
      <c r="A6" s="1075" t="s">
        <v>353</v>
      </c>
      <c r="B6" s="1075"/>
      <c r="C6" s="1075"/>
      <c r="D6" s="1075"/>
      <c r="E6" s="1075"/>
      <c r="F6" s="1075"/>
      <c r="G6" s="1075"/>
      <c r="H6" s="1075"/>
      <c r="I6" s="1075"/>
      <c r="J6" s="1075"/>
      <c r="K6" s="1075"/>
      <c r="L6" s="1075"/>
      <c r="M6" s="86"/>
      <c r="O6" s="1074" t="s">
        <v>252</v>
      </c>
      <c r="P6" s="1074"/>
      <c r="Q6" s="1074"/>
      <c r="R6" s="1074"/>
      <c r="S6" s="1073"/>
      <c r="T6" s="1072" t="s">
        <v>253</v>
      </c>
      <c r="U6" s="1073"/>
      <c r="V6" s="932" t="s">
        <v>254</v>
      </c>
      <c r="W6" s="949"/>
      <c r="X6" s="949"/>
      <c r="Y6" s="949"/>
      <c r="Z6" s="949"/>
      <c r="AB6" s="1074" t="s">
        <v>252</v>
      </c>
      <c r="AC6" s="1074"/>
      <c r="AD6" s="1074"/>
      <c r="AE6" s="1074"/>
      <c r="AF6" s="1073"/>
      <c r="AG6" s="1072" t="s">
        <v>253</v>
      </c>
      <c r="AH6" s="1073"/>
      <c r="AI6" s="932" t="s">
        <v>254</v>
      </c>
      <c r="AJ6" s="949"/>
      <c r="AK6" s="949"/>
      <c r="AL6" s="949"/>
      <c r="AM6" s="949"/>
      <c r="AO6" s="1074" t="s">
        <v>252</v>
      </c>
      <c r="AP6" s="1074"/>
      <c r="AQ6" s="1074"/>
      <c r="AR6" s="1074"/>
      <c r="AS6" s="1073"/>
      <c r="AT6" s="1072" t="s">
        <v>253</v>
      </c>
      <c r="AU6" s="1073"/>
      <c r="AV6" s="932" t="s">
        <v>254</v>
      </c>
      <c r="AW6" s="949"/>
      <c r="AX6" s="949"/>
      <c r="AY6" s="949"/>
      <c r="AZ6" s="949"/>
      <c r="BA6" s="81"/>
      <c r="BB6" s="1074" t="s">
        <v>252</v>
      </c>
      <c r="BC6" s="1074"/>
      <c r="BD6" s="1074"/>
      <c r="BE6" s="1074"/>
      <c r="BF6" s="1073"/>
      <c r="BG6" s="1072" t="s">
        <v>253</v>
      </c>
      <c r="BH6" s="1073"/>
      <c r="BI6" s="932" t="s">
        <v>254</v>
      </c>
      <c r="BJ6" s="949"/>
      <c r="BK6" s="949"/>
      <c r="BL6" s="949"/>
      <c r="BM6" s="949"/>
      <c r="BN6" s="91"/>
      <c r="BO6" s="81"/>
      <c r="BP6" s="81"/>
    </row>
    <row r="7" spans="1:69" ht="90" customHeight="1" x14ac:dyDescent="0.15">
      <c r="A7" s="1075"/>
      <c r="B7" s="1075"/>
      <c r="C7" s="1075"/>
      <c r="D7" s="1075"/>
      <c r="E7" s="1075"/>
      <c r="F7" s="1075"/>
      <c r="G7" s="1075"/>
      <c r="H7" s="1075"/>
      <c r="I7" s="1075"/>
      <c r="J7" s="1075"/>
      <c r="K7" s="1075"/>
      <c r="L7" s="1075"/>
      <c r="M7" s="86"/>
      <c r="O7" s="1075" t="s">
        <v>354</v>
      </c>
      <c r="P7" s="1075"/>
      <c r="Q7" s="1075"/>
      <c r="R7" s="1075"/>
      <c r="S7" s="1075"/>
      <c r="T7" s="1075"/>
      <c r="U7" s="1075"/>
      <c r="V7" s="1075"/>
      <c r="W7" s="1075"/>
      <c r="X7" s="1075"/>
      <c r="Y7" s="1075"/>
      <c r="Z7" s="1075"/>
      <c r="AB7" s="1075" t="s">
        <v>246</v>
      </c>
      <c r="AC7" s="1075"/>
      <c r="AD7" s="1075"/>
      <c r="AE7" s="1075"/>
      <c r="AF7" s="1075"/>
      <c r="AG7" s="1075"/>
      <c r="AH7" s="1075"/>
      <c r="AI7" s="1075"/>
      <c r="AJ7" s="1075"/>
      <c r="AK7" s="1075"/>
      <c r="AL7" s="1075"/>
      <c r="AM7" s="1075"/>
      <c r="AO7" s="1075" t="s">
        <v>246</v>
      </c>
      <c r="AP7" s="1075"/>
      <c r="AQ7" s="1075"/>
      <c r="AR7" s="1075"/>
      <c r="AS7" s="1075"/>
      <c r="AT7" s="1075"/>
      <c r="AU7" s="1075"/>
      <c r="AV7" s="1075"/>
      <c r="AW7" s="1075"/>
      <c r="AX7" s="1075"/>
      <c r="AY7" s="1075"/>
      <c r="AZ7" s="1075"/>
      <c r="BA7" s="81"/>
      <c r="BB7" s="1075" t="s">
        <v>246</v>
      </c>
      <c r="BC7" s="1075"/>
      <c r="BD7" s="1075"/>
      <c r="BE7" s="1075"/>
      <c r="BF7" s="1075"/>
      <c r="BG7" s="1075"/>
      <c r="BH7" s="1075"/>
      <c r="BI7" s="1075"/>
      <c r="BJ7" s="1075"/>
      <c r="BK7" s="1075"/>
      <c r="BL7" s="1075"/>
      <c r="BM7" s="1075"/>
      <c r="BN7" s="91"/>
      <c r="BO7" s="81"/>
      <c r="BP7" s="81"/>
    </row>
    <row r="8" spans="1:69" x14ac:dyDescent="0.15">
      <c r="A8" s="81"/>
      <c r="B8" s="81"/>
      <c r="C8" s="110"/>
      <c r="D8" s="110"/>
      <c r="E8" s="110"/>
      <c r="F8" s="110"/>
      <c r="G8" s="110"/>
      <c r="H8" s="110"/>
      <c r="I8" s="110"/>
      <c r="J8" s="110"/>
      <c r="K8" s="110"/>
      <c r="L8" s="110"/>
      <c r="M8" s="110"/>
      <c r="N8" s="110"/>
      <c r="O8" s="110"/>
      <c r="P8" s="110"/>
      <c r="Q8" s="110"/>
      <c r="R8" s="110"/>
      <c r="S8" s="110"/>
      <c r="T8" s="110"/>
      <c r="U8" s="110"/>
      <c r="V8" s="110"/>
      <c r="W8" s="110"/>
      <c r="X8" s="110"/>
      <c r="Y8" s="110"/>
      <c r="Z8" s="110"/>
      <c r="AK8" s="81"/>
      <c r="AL8" s="81"/>
      <c r="AM8" s="81"/>
      <c r="AN8" s="81"/>
      <c r="AO8" s="81"/>
      <c r="AP8" s="81"/>
      <c r="AQ8" s="81"/>
      <c r="AR8" s="81"/>
      <c r="AS8" s="81"/>
      <c r="AT8" s="81"/>
      <c r="BE8" s="81"/>
      <c r="BF8" s="81"/>
      <c r="BG8" s="81"/>
      <c r="BH8" s="81"/>
      <c r="BI8" s="81"/>
      <c r="BJ8" s="81"/>
      <c r="BK8" s="81"/>
      <c r="BL8" s="81"/>
      <c r="BM8" s="81"/>
      <c r="BN8" s="81"/>
    </row>
    <row r="9" spans="1:69" ht="17.25" customHeight="1" x14ac:dyDescent="0.15">
      <c r="A9" s="86"/>
      <c r="D9" s="86"/>
      <c r="E9" s="86"/>
      <c r="F9" s="86"/>
      <c r="G9" s="86"/>
      <c r="H9" s="86"/>
      <c r="J9" s="86"/>
      <c r="K9" s="86"/>
      <c r="L9" s="86"/>
      <c r="M9" s="86"/>
      <c r="N9" s="86"/>
      <c r="O9" s="1060" t="s">
        <v>249</v>
      </c>
      <c r="P9" s="1060"/>
      <c r="Q9" s="1060"/>
      <c r="R9" s="1060"/>
      <c r="S9" s="1060"/>
      <c r="T9" s="1061"/>
      <c r="U9" s="1061"/>
      <c r="V9" s="1061"/>
      <c r="W9" s="1061"/>
      <c r="X9" s="1061"/>
      <c r="Y9" s="1061"/>
      <c r="Z9" s="1061"/>
      <c r="AB9" s="1060" t="s">
        <v>249</v>
      </c>
      <c r="AC9" s="1060"/>
      <c r="AD9" s="1060"/>
      <c r="AE9" s="1060"/>
      <c r="AF9" s="1060"/>
      <c r="AG9" s="1061"/>
      <c r="AH9" s="1061"/>
      <c r="AI9" s="1061"/>
      <c r="AJ9" s="1061"/>
      <c r="AK9" s="1061"/>
      <c r="AL9" s="1061"/>
      <c r="AM9" s="1061"/>
      <c r="AO9" s="1060" t="s">
        <v>249</v>
      </c>
      <c r="AP9" s="1060"/>
      <c r="AQ9" s="1060"/>
      <c r="AR9" s="1060"/>
      <c r="AS9" s="1060"/>
      <c r="AT9" s="1061"/>
      <c r="AU9" s="1061"/>
      <c r="AV9" s="1061"/>
      <c r="AW9" s="1061"/>
      <c r="AX9" s="1061"/>
      <c r="AY9" s="1061"/>
      <c r="AZ9" s="1061"/>
      <c r="BB9" s="1060" t="s">
        <v>249</v>
      </c>
      <c r="BC9" s="1060"/>
      <c r="BD9" s="1060"/>
      <c r="BE9" s="1060"/>
      <c r="BF9" s="1060"/>
      <c r="BG9" s="1061"/>
      <c r="BH9" s="1061"/>
      <c r="BI9" s="1061"/>
      <c r="BJ9" s="1061"/>
      <c r="BK9" s="1061"/>
      <c r="BL9" s="1061"/>
      <c r="BM9" s="1061"/>
    </row>
    <row r="10" spans="1:69" ht="17.25" customHeight="1" x14ac:dyDescent="0.15">
      <c r="B10" s="86"/>
      <c r="D10" s="86"/>
      <c r="E10" s="86"/>
      <c r="F10" s="86"/>
      <c r="G10" s="86"/>
      <c r="H10" s="86"/>
      <c r="J10" s="86"/>
      <c r="M10" s="86"/>
      <c r="N10" s="86"/>
      <c r="O10" s="1076" t="s">
        <v>250</v>
      </c>
      <c r="P10" s="1076"/>
      <c r="Q10" s="1076"/>
      <c r="R10" s="1076"/>
      <c r="S10" s="1076"/>
      <c r="T10" s="1061"/>
      <c r="U10" s="1061"/>
      <c r="V10" s="1061"/>
      <c r="W10" s="1061"/>
      <c r="X10" s="1061"/>
      <c r="Y10" s="1061"/>
      <c r="Z10" s="1061"/>
      <c r="AB10" s="1076" t="s">
        <v>250</v>
      </c>
      <c r="AC10" s="1076"/>
      <c r="AD10" s="1076"/>
      <c r="AE10" s="1076"/>
      <c r="AF10" s="1076"/>
      <c r="AG10" s="1061"/>
      <c r="AH10" s="1061"/>
      <c r="AI10" s="1061"/>
      <c r="AJ10" s="1061"/>
      <c r="AK10" s="1061"/>
      <c r="AL10" s="1061"/>
      <c r="AM10" s="1061"/>
      <c r="AO10" s="1076" t="s">
        <v>250</v>
      </c>
      <c r="AP10" s="1076"/>
      <c r="AQ10" s="1076"/>
      <c r="AR10" s="1076"/>
      <c r="AS10" s="1076"/>
      <c r="AT10" s="1061"/>
      <c r="AU10" s="1061"/>
      <c r="AV10" s="1061"/>
      <c r="AW10" s="1061"/>
      <c r="AX10" s="1061"/>
      <c r="AY10" s="1061"/>
      <c r="AZ10" s="1061"/>
      <c r="BA10" s="81"/>
      <c r="BB10" s="1076" t="s">
        <v>250</v>
      </c>
      <c r="BC10" s="1076"/>
      <c r="BD10" s="1076"/>
      <c r="BE10" s="1076"/>
      <c r="BF10" s="1076"/>
      <c r="BG10" s="1061"/>
      <c r="BH10" s="1061"/>
      <c r="BI10" s="1061"/>
      <c r="BJ10" s="1061"/>
      <c r="BK10" s="1061"/>
      <c r="BL10" s="1061"/>
      <c r="BM10" s="1061"/>
    </row>
    <row r="11" spans="1:69" ht="17.25" customHeight="1" x14ac:dyDescent="0.15">
      <c r="O11" s="1076" t="s">
        <v>251</v>
      </c>
      <c r="P11" s="1076"/>
      <c r="Q11" s="1076"/>
      <c r="R11" s="1076"/>
      <c r="S11" s="1076"/>
      <c r="T11" s="1061"/>
      <c r="U11" s="1061"/>
      <c r="V11" s="1061"/>
      <c r="W11" s="1061"/>
      <c r="X11" s="1061"/>
      <c r="Y11" s="1061"/>
      <c r="Z11" s="1061"/>
      <c r="AB11" s="1076" t="s">
        <v>251</v>
      </c>
      <c r="AC11" s="1076"/>
      <c r="AD11" s="1076"/>
      <c r="AE11" s="1076"/>
      <c r="AF11" s="1076"/>
      <c r="AG11" s="1061"/>
      <c r="AH11" s="1061"/>
      <c r="AI11" s="1061"/>
      <c r="AJ11" s="1061"/>
      <c r="AK11" s="1061"/>
      <c r="AL11" s="1061"/>
      <c r="AM11" s="1061"/>
      <c r="AO11" s="1076" t="s">
        <v>251</v>
      </c>
      <c r="AP11" s="1076"/>
      <c r="AQ11" s="1076"/>
      <c r="AR11" s="1076"/>
      <c r="AS11" s="1076"/>
      <c r="AT11" s="1061"/>
      <c r="AU11" s="1061"/>
      <c r="AV11" s="1061"/>
      <c r="AW11" s="1061"/>
      <c r="AX11" s="1061"/>
      <c r="AY11" s="1061"/>
      <c r="AZ11" s="1061"/>
      <c r="BA11" s="81"/>
      <c r="BB11" s="1076" t="s">
        <v>251</v>
      </c>
      <c r="BC11" s="1076"/>
      <c r="BD11" s="1076"/>
      <c r="BE11" s="1076"/>
      <c r="BF11" s="1076"/>
      <c r="BG11" s="1061"/>
      <c r="BH11" s="1061"/>
      <c r="BI11" s="1061"/>
      <c r="BJ11" s="1061"/>
      <c r="BK11" s="1061"/>
      <c r="BL11" s="1061"/>
      <c r="BM11" s="1061"/>
    </row>
    <row r="12" spans="1:69" ht="17.25" customHeight="1" x14ac:dyDescent="0.15">
      <c r="A12" s="81"/>
      <c r="B12" s="86"/>
      <c r="C12" s="86"/>
      <c r="D12" s="86"/>
      <c r="E12" s="86"/>
      <c r="F12" s="86"/>
      <c r="G12" s="86"/>
      <c r="H12" s="86"/>
      <c r="I12" s="86"/>
      <c r="J12" s="86"/>
      <c r="K12" s="86"/>
      <c r="L12" s="86"/>
      <c r="M12" s="86"/>
      <c r="N12" s="86"/>
      <c r="O12" s="1074" t="s">
        <v>252</v>
      </c>
      <c r="P12" s="1074"/>
      <c r="Q12" s="1074"/>
      <c r="R12" s="1074"/>
      <c r="S12" s="1073"/>
      <c r="T12" s="1072" t="s">
        <v>253</v>
      </c>
      <c r="U12" s="1073"/>
      <c r="V12" s="932" t="s">
        <v>254</v>
      </c>
      <c r="W12" s="949"/>
      <c r="X12" s="949"/>
      <c r="Y12" s="949"/>
      <c r="Z12" s="949"/>
      <c r="AB12" s="1074" t="s">
        <v>252</v>
      </c>
      <c r="AC12" s="1074"/>
      <c r="AD12" s="1074"/>
      <c r="AE12" s="1074"/>
      <c r="AF12" s="1073"/>
      <c r="AG12" s="1072" t="s">
        <v>253</v>
      </c>
      <c r="AH12" s="1073"/>
      <c r="AI12" s="932" t="s">
        <v>254</v>
      </c>
      <c r="AJ12" s="949"/>
      <c r="AK12" s="949"/>
      <c r="AL12" s="949"/>
      <c r="AM12" s="949"/>
      <c r="AO12" s="1074" t="s">
        <v>252</v>
      </c>
      <c r="AP12" s="1074"/>
      <c r="AQ12" s="1074"/>
      <c r="AR12" s="1074"/>
      <c r="AS12" s="1073"/>
      <c r="AT12" s="1072" t="s">
        <v>253</v>
      </c>
      <c r="AU12" s="1073"/>
      <c r="AV12" s="932" t="s">
        <v>254</v>
      </c>
      <c r="AW12" s="949"/>
      <c r="AX12" s="949"/>
      <c r="AY12" s="949"/>
      <c r="AZ12" s="949"/>
      <c r="BA12" s="81"/>
      <c r="BB12" s="1074" t="s">
        <v>252</v>
      </c>
      <c r="BC12" s="1074"/>
      <c r="BD12" s="1074"/>
      <c r="BE12" s="1074"/>
      <c r="BF12" s="1073"/>
      <c r="BG12" s="1072" t="s">
        <v>253</v>
      </c>
      <c r="BH12" s="1073"/>
      <c r="BI12" s="932" t="s">
        <v>254</v>
      </c>
      <c r="BJ12" s="949"/>
      <c r="BK12" s="949"/>
      <c r="BL12" s="949"/>
      <c r="BM12" s="949"/>
      <c r="BN12" s="81"/>
      <c r="BO12" s="81"/>
      <c r="BP12" s="81"/>
    </row>
    <row r="13" spans="1:69" ht="90" customHeight="1" x14ac:dyDescent="0.15">
      <c r="A13" s="86"/>
      <c r="B13" s="86"/>
      <c r="C13" s="86"/>
      <c r="D13" s="86"/>
      <c r="E13" s="86"/>
      <c r="F13" s="86"/>
      <c r="G13" s="86"/>
      <c r="H13" s="86"/>
      <c r="I13" s="86"/>
      <c r="J13" s="86"/>
      <c r="K13" s="86"/>
      <c r="L13" s="86"/>
      <c r="M13" s="86"/>
      <c r="N13" s="86"/>
      <c r="O13" s="1075" t="s">
        <v>246</v>
      </c>
      <c r="P13" s="1075"/>
      <c r="Q13" s="1075"/>
      <c r="R13" s="1075"/>
      <c r="S13" s="1075"/>
      <c r="T13" s="1075"/>
      <c r="U13" s="1075"/>
      <c r="V13" s="1075"/>
      <c r="W13" s="1075"/>
      <c r="X13" s="1075"/>
      <c r="Y13" s="1075"/>
      <c r="Z13" s="1075"/>
      <c r="AB13" s="1075" t="s">
        <v>246</v>
      </c>
      <c r="AC13" s="1075"/>
      <c r="AD13" s="1075"/>
      <c r="AE13" s="1075"/>
      <c r="AF13" s="1075"/>
      <c r="AG13" s="1075"/>
      <c r="AH13" s="1075"/>
      <c r="AI13" s="1075"/>
      <c r="AJ13" s="1075"/>
      <c r="AK13" s="1075"/>
      <c r="AL13" s="1075"/>
      <c r="AM13" s="1075"/>
      <c r="AO13" s="1075" t="s">
        <v>355</v>
      </c>
      <c r="AP13" s="1075"/>
      <c r="AQ13" s="1075"/>
      <c r="AR13" s="1075"/>
      <c r="AS13" s="1075"/>
      <c r="AT13" s="1075"/>
      <c r="AU13" s="1075"/>
      <c r="AV13" s="1075"/>
      <c r="AW13" s="1075"/>
      <c r="AX13" s="1075"/>
      <c r="AY13" s="1075"/>
      <c r="AZ13" s="1075"/>
      <c r="BA13" s="81"/>
      <c r="BB13" s="1075" t="s">
        <v>355</v>
      </c>
      <c r="BC13" s="1075"/>
      <c r="BD13" s="1075"/>
      <c r="BE13" s="1075"/>
      <c r="BF13" s="1075"/>
      <c r="BG13" s="1075"/>
      <c r="BH13" s="1075"/>
      <c r="BI13" s="1075"/>
      <c r="BJ13" s="1075"/>
      <c r="BK13" s="1075"/>
      <c r="BL13" s="1075"/>
      <c r="BM13" s="1075"/>
      <c r="BN13" s="81"/>
      <c r="BO13" s="81"/>
      <c r="BP13" s="81"/>
    </row>
    <row r="14" spans="1:69" x14ac:dyDescent="0.15">
      <c r="A14" s="86"/>
      <c r="B14" s="86"/>
      <c r="C14" s="86"/>
      <c r="D14" s="86"/>
      <c r="E14" s="86"/>
      <c r="F14" s="86"/>
      <c r="G14" s="86"/>
      <c r="H14" s="86"/>
      <c r="I14" s="86"/>
      <c r="J14" s="86"/>
      <c r="K14" s="86"/>
      <c r="L14" s="86"/>
      <c r="M14" s="86"/>
      <c r="N14" s="86"/>
      <c r="O14" s="86"/>
      <c r="P14" s="86"/>
      <c r="Q14" s="86"/>
      <c r="S14" s="86"/>
      <c r="T14" s="86"/>
      <c r="U14" s="86"/>
      <c r="V14" s="86"/>
      <c r="W14" s="86"/>
      <c r="X14" s="86"/>
      <c r="Y14" s="86"/>
      <c r="Z14" s="86"/>
      <c r="AA14" s="81"/>
      <c r="AB14" s="81"/>
      <c r="AC14" s="81"/>
      <c r="AD14" s="81"/>
      <c r="AE14" s="81"/>
      <c r="AF14" s="81"/>
      <c r="AG14" s="81"/>
      <c r="AH14" s="81"/>
      <c r="AJ14" s="81"/>
      <c r="AK14" s="81"/>
      <c r="AL14" s="81"/>
      <c r="AM14" s="81"/>
      <c r="AN14" s="81"/>
      <c r="AO14" s="81"/>
      <c r="AP14" s="81"/>
      <c r="AQ14" s="81"/>
      <c r="AR14" s="81"/>
      <c r="AS14" s="81"/>
      <c r="AT14" s="81"/>
      <c r="AU14" s="81"/>
      <c r="AV14" s="81"/>
      <c r="AW14" s="81"/>
      <c r="AX14" s="81"/>
      <c r="AY14" s="81"/>
      <c r="BA14" s="81"/>
      <c r="BB14" s="81"/>
      <c r="BC14" s="81"/>
      <c r="BD14" s="81"/>
      <c r="BE14" s="81"/>
      <c r="BF14" s="81"/>
      <c r="BG14" s="81"/>
      <c r="BH14" s="81"/>
      <c r="BI14" s="81"/>
      <c r="BJ14" s="81"/>
      <c r="BK14" s="81"/>
      <c r="BL14" s="81"/>
      <c r="BM14" s="81"/>
      <c r="BN14" s="81"/>
      <c r="BO14" s="81"/>
      <c r="BP14" s="81"/>
    </row>
    <row r="15" spans="1:69" ht="17.25" customHeight="1" x14ac:dyDescent="0.15">
      <c r="A15" s="86"/>
      <c r="B15" s="86"/>
      <c r="C15" s="86"/>
      <c r="D15" s="86"/>
      <c r="E15" s="86"/>
      <c r="F15" s="86"/>
      <c r="G15" s="86"/>
      <c r="H15" s="86"/>
      <c r="I15" s="86"/>
      <c r="J15" s="86"/>
      <c r="K15" s="86"/>
      <c r="L15" s="86"/>
      <c r="M15" s="86"/>
      <c r="N15" s="86"/>
      <c r="O15" s="1060" t="s">
        <v>249</v>
      </c>
      <c r="P15" s="1060"/>
      <c r="Q15" s="1060"/>
      <c r="R15" s="1060"/>
      <c r="S15" s="1060"/>
      <c r="T15" s="1061"/>
      <c r="U15" s="1061"/>
      <c r="V15" s="1061"/>
      <c r="W15" s="1061"/>
      <c r="X15" s="1061"/>
      <c r="Y15" s="1061"/>
      <c r="Z15" s="1061"/>
      <c r="AB15" s="1060" t="s">
        <v>249</v>
      </c>
      <c r="AC15" s="1060"/>
      <c r="AD15" s="1060"/>
      <c r="AE15" s="1060"/>
      <c r="AF15" s="1060"/>
      <c r="AG15" s="1061"/>
      <c r="AH15" s="1061"/>
      <c r="AI15" s="1061"/>
      <c r="AJ15" s="1061"/>
      <c r="AK15" s="1061"/>
      <c r="AL15" s="1061"/>
      <c r="AM15" s="1061"/>
      <c r="AO15" s="1060" t="s">
        <v>249</v>
      </c>
      <c r="AP15" s="1060"/>
      <c r="AQ15" s="1060"/>
      <c r="AR15" s="1060"/>
      <c r="AS15" s="1060"/>
      <c r="AT15" s="1061"/>
      <c r="AU15" s="1061"/>
      <c r="AV15" s="1061"/>
      <c r="AW15" s="1061"/>
      <c r="AX15" s="1061"/>
      <c r="AY15" s="1061"/>
      <c r="AZ15" s="1061"/>
      <c r="BB15" s="1060" t="s">
        <v>249</v>
      </c>
      <c r="BC15" s="1060"/>
      <c r="BD15" s="1060"/>
      <c r="BE15" s="1060"/>
      <c r="BF15" s="1060"/>
      <c r="BG15" s="1061"/>
      <c r="BH15" s="1061"/>
      <c r="BI15" s="1061"/>
      <c r="BJ15" s="1061"/>
      <c r="BK15" s="1061"/>
      <c r="BL15" s="1061"/>
      <c r="BM15" s="1061"/>
      <c r="BN15" s="81"/>
      <c r="BO15" s="81"/>
      <c r="BP15" s="81"/>
    </row>
    <row r="16" spans="1:69" ht="17.25" customHeight="1" x14ac:dyDescent="0.15">
      <c r="A16" s="86"/>
      <c r="B16" s="86"/>
      <c r="C16" s="86"/>
      <c r="D16" s="86"/>
      <c r="E16" s="86"/>
      <c r="F16" s="86"/>
      <c r="G16" s="86"/>
      <c r="H16" s="86"/>
      <c r="I16" s="86"/>
      <c r="J16" s="86"/>
      <c r="K16" s="86"/>
      <c r="L16" s="86"/>
      <c r="M16" s="86"/>
      <c r="N16" s="86"/>
      <c r="O16" s="1076" t="s">
        <v>250</v>
      </c>
      <c r="P16" s="1076"/>
      <c r="Q16" s="1076"/>
      <c r="R16" s="1076"/>
      <c r="S16" s="1076"/>
      <c r="T16" s="1061"/>
      <c r="U16" s="1061"/>
      <c r="V16" s="1061"/>
      <c r="W16" s="1061"/>
      <c r="X16" s="1061"/>
      <c r="Y16" s="1061"/>
      <c r="Z16" s="1061"/>
      <c r="AB16" s="1076" t="s">
        <v>250</v>
      </c>
      <c r="AC16" s="1076"/>
      <c r="AD16" s="1076"/>
      <c r="AE16" s="1076"/>
      <c r="AF16" s="1076"/>
      <c r="AG16" s="1061"/>
      <c r="AH16" s="1061"/>
      <c r="AI16" s="1061"/>
      <c r="AJ16" s="1061"/>
      <c r="AK16" s="1061"/>
      <c r="AL16" s="1061"/>
      <c r="AM16" s="1061"/>
      <c r="AO16" s="1076" t="s">
        <v>250</v>
      </c>
      <c r="AP16" s="1076"/>
      <c r="AQ16" s="1076"/>
      <c r="AR16" s="1076"/>
      <c r="AS16" s="1076"/>
      <c r="AT16" s="1061"/>
      <c r="AU16" s="1061"/>
      <c r="AV16" s="1061"/>
      <c r="AW16" s="1061"/>
      <c r="AX16" s="1061"/>
      <c r="AY16" s="1061"/>
      <c r="AZ16" s="1061"/>
      <c r="BA16" s="81"/>
      <c r="BB16" s="1076" t="s">
        <v>250</v>
      </c>
      <c r="BC16" s="1076"/>
      <c r="BD16" s="1076"/>
      <c r="BE16" s="1076"/>
      <c r="BF16" s="1076"/>
      <c r="BG16" s="1061"/>
      <c r="BH16" s="1061"/>
      <c r="BI16" s="1061"/>
      <c r="BJ16" s="1061"/>
      <c r="BK16" s="1061"/>
      <c r="BL16" s="1061"/>
      <c r="BM16" s="1061"/>
    </row>
    <row r="17" spans="1:68" ht="17.25" customHeight="1" x14ac:dyDescent="0.15">
      <c r="A17" s="86"/>
      <c r="B17" s="86"/>
      <c r="C17" s="86"/>
      <c r="D17" s="86"/>
      <c r="E17" s="86"/>
      <c r="F17" s="86"/>
      <c r="G17" s="86"/>
      <c r="H17" s="86"/>
      <c r="I17" s="86"/>
      <c r="J17" s="86"/>
      <c r="K17" s="86"/>
      <c r="L17" s="86"/>
      <c r="M17" s="86"/>
      <c r="N17" s="86"/>
      <c r="O17" s="1076" t="s">
        <v>251</v>
      </c>
      <c r="P17" s="1076"/>
      <c r="Q17" s="1076"/>
      <c r="R17" s="1076"/>
      <c r="S17" s="1076"/>
      <c r="T17" s="1061"/>
      <c r="U17" s="1061"/>
      <c r="V17" s="1061"/>
      <c r="W17" s="1061"/>
      <c r="X17" s="1061"/>
      <c r="Y17" s="1061"/>
      <c r="Z17" s="1061"/>
      <c r="AB17" s="1076" t="s">
        <v>251</v>
      </c>
      <c r="AC17" s="1076"/>
      <c r="AD17" s="1076"/>
      <c r="AE17" s="1076"/>
      <c r="AF17" s="1076"/>
      <c r="AG17" s="1061"/>
      <c r="AH17" s="1061"/>
      <c r="AI17" s="1061"/>
      <c r="AJ17" s="1061"/>
      <c r="AK17" s="1061"/>
      <c r="AL17" s="1061"/>
      <c r="AM17" s="1061"/>
      <c r="AO17" s="1076" t="s">
        <v>251</v>
      </c>
      <c r="AP17" s="1076"/>
      <c r="AQ17" s="1076"/>
      <c r="AR17" s="1076"/>
      <c r="AS17" s="1076"/>
      <c r="AT17" s="1061"/>
      <c r="AU17" s="1061"/>
      <c r="AV17" s="1061"/>
      <c r="AW17" s="1061"/>
      <c r="AX17" s="1061"/>
      <c r="AY17" s="1061"/>
      <c r="AZ17" s="1061"/>
      <c r="BA17" s="81"/>
      <c r="BB17" s="1076" t="s">
        <v>251</v>
      </c>
      <c r="BC17" s="1076"/>
      <c r="BD17" s="1076"/>
      <c r="BE17" s="1076"/>
      <c r="BF17" s="1076"/>
      <c r="BG17" s="1061"/>
      <c r="BH17" s="1061"/>
      <c r="BI17" s="1061"/>
      <c r="BJ17" s="1061"/>
      <c r="BK17" s="1061"/>
      <c r="BL17" s="1061"/>
      <c r="BM17" s="1061"/>
    </row>
    <row r="18" spans="1:68" ht="17.25" customHeight="1" x14ac:dyDescent="0.15">
      <c r="D18" s="86"/>
      <c r="E18" s="86"/>
      <c r="F18" s="86"/>
      <c r="G18" s="86"/>
      <c r="H18" s="86"/>
      <c r="J18" s="86"/>
      <c r="M18" s="86"/>
      <c r="N18" s="86"/>
      <c r="O18" s="1074" t="s">
        <v>252</v>
      </c>
      <c r="P18" s="1074"/>
      <c r="Q18" s="1074"/>
      <c r="R18" s="1074"/>
      <c r="S18" s="1073"/>
      <c r="T18" s="1072" t="s">
        <v>253</v>
      </c>
      <c r="U18" s="1073"/>
      <c r="V18" s="932" t="s">
        <v>254</v>
      </c>
      <c r="W18" s="949"/>
      <c r="X18" s="949"/>
      <c r="Y18" s="949"/>
      <c r="Z18" s="949"/>
      <c r="AB18" s="1074" t="s">
        <v>252</v>
      </c>
      <c r="AC18" s="1074"/>
      <c r="AD18" s="1074"/>
      <c r="AE18" s="1074"/>
      <c r="AF18" s="1073"/>
      <c r="AG18" s="1072" t="s">
        <v>253</v>
      </c>
      <c r="AH18" s="1073"/>
      <c r="AI18" s="932" t="s">
        <v>254</v>
      </c>
      <c r="AJ18" s="949"/>
      <c r="AK18" s="949"/>
      <c r="AL18" s="949"/>
      <c r="AM18" s="949"/>
      <c r="AO18" s="1074" t="s">
        <v>252</v>
      </c>
      <c r="AP18" s="1074"/>
      <c r="AQ18" s="1074"/>
      <c r="AR18" s="1074"/>
      <c r="AS18" s="1073"/>
      <c r="AT18" s="1072" t="s">
        <v>253</v>
      </c>
      <c r="AU18" s="1073"/>
      <c r="AV18" s="932" t="s">
        <v>254</v>
      </c>
      <c r="AW18" s="949"/>
      <c r="AX18" s="949"/>
      <c r="AY18" s="949"/>
      <c r="AZ18" s="949"/>
      <c r="BA18" s="81"/>
      <c r="BB18" s="1074" t="s">
        <v>252</v>
      </c>
      <c r="BC18" s="1074"/>
      <c r="BD18" s="1074"/>
      <c r="BE18" s="1074"/>
      <c r="BF18" s="1073"/>
      <c r="BG18" s="1072" t="s">
        <v>253</v>
      </c>
      <c r="BH18" s="1073"/>
      <c r="BI18" s="932" t="s">
        <v>254</v>
      </c>
      <c r="BJ18" s="949"/>
      <c r="BK18" s="949"/>
      <c r="BL18" s="949"/>
      <c r="BM18" s="949"/>
    </row>
    <row r="19" spans="1:68" ht="90" customHeight="1" x14ac:dyDescent="0.15">
      <c r="O19" s="1075" t="s">
        <v>246</v>
      </c>
      <c r="P19" s="1075"/>
      <c r="Q19" s="1075"/>
      <c r="R19" s="1075"/>
      <c r="S19" s="1075"/>
      <c r="T19" s="1075"/>
      <c r="U19" s="1075"/>
      <c r="V19" s="1075"/>
      <c r="W19" s="1075"/>
      <c r="X19" s="1075"/>
      <c r="Y19" s="1075"/>
      <c r="Z19" s="1075"/>
      <c r="AB19" s="1075" t="s">
        <v>355</v>
      </c>
      <c r="AC19" s="1075"/>
      <c r="AD19" s="1075"/>
      <c r="AE19" s="1075"/>
      <c r="AF19" s="1075"/>
      <c r="AG19" s="1075"/>
      <c r="AH19" s="1075"/>
      <c r="AI19" s="1075"/>
      <c r="AJ19" s="1075"/>
      <c r="AK19" s="1075"/>
      <c r="AL19" s="1075"/>
      <c r="AM19" s="1075"/>
      <c r="AO19" s="1075" t="s">
        <v>355</v>
      </c>
      <c r="AP19" s="1075"/>
      <c r="AQ19" s="1075"/>
      <c r="AR19" s="1075"/>
      <c r="AS19" s="1075"/>
      <c r="AT19" s="1075"/>
      <c r="AU19" s="1075"/>
      <c r="AV19" s="1075"/>
      <c r="AW19" s="1075"/>
      <c r="AX19" s="1075"/>
      <c r="AY19" s="1075"/>
      <c r="AZ19" s="1075"/>
      <c r="BA19" s="81"/>
      <c r="BB19" s="1075" t="s">
        <v>355</v>
      </c>
      <c r="BC19" s="1075"/>
      <c r="BD19" s="1075"/>
      <c r="BE19" s="1075"/>
      <c r="BF19" s="1075"/>
      <c r="BG19" s="1075"/>
      <c r="BH19" s="1075"/>
      <c r="BI19" s="1075"/>
      <c r="BJ19" s="1075"/>
      <c r="BK19" s="1075"/>
      <c r="BL19" s="1075"/>
      <c r="BM19" s="1075"/>
    </row>
    <row r="20" spans="1:68" x14ac:dyDescent="0.15">
      <c r="A20" s="81"/>
      <c r="B20" s="81"/>
      <c r="C20" s="81"/>
      <c r="D20" s="81"/>
      <c r="E20" s="81"/>
      <c r="F20" s="81"/>
      <c r="G20" s="81"/>
      <c r="H20" s="81"/>
      <c r="I20" s="86"/>
      <c r="J20" s="86"/>
      <c r="K20" s="86"/>
      <c r="L20" s="86"/>
      <c r="M20" s="86"/>
      <c r="N20" s="86"/>
      <c r="O20" s="86"/>
      <c r="P20" s="86"/>
      <c r="Q20" s="86"/>
      <c r="S20" s="81"/>
      <c r="T20" s="81"/>
      <c r="U20" s="81"/>
      <c r="V20" s="81"/>
      <c r="W20" s="81"/>
      <c r="X20" s="81"/>
      <c r="Y20" s="81"/>
      <c r="Z20" s="81"/>
      <c r="AA20" s="81"/>
      <c r="AB20" s="81"/>
      <c r="AC20" s="81"/>
      <c r="AD20" s="81"/>
      <c r="AE20" s="81"/>
      <c r="AF20" s="81"/>
      <c r="AG20" s="81"/>
      <c r="AH20" s="81"/>
      <c r="AJ20" s="81"/>
      <c r="AK20" s="81"/>
      <c r="AL20" s="81"/>
      <c r="AM20" s="81"/>
      <c r="AN20" s="81"/>
      <c r="AO20" s="81"/>
      <c r="AP20" s="81"/>
      <c r="AQ20" s="81"/>
      <c r="AR20" s="81"/>
      <c r="AS20" s="81"/>
      <c r="AT20" s="81"/>
      <c r="AU20" s="81"/>
      <c r="AV20" s="81"/>
      <c r="AW20" s="81"/>
      <c r="AX20" s="81"/>
      <c r="AY20" s="81"/>
      <c r="BA20" s="81"/>
      <c r="BB20" s="81"/>
      <c r="BC20" s="81"/>
      <c r="BD20" s="81"/>
      <c r="BE20" s="81"/>
      <c r="BF20" s="81"/>
      <c r="BG20" s="81"/>
      <c r="BH20" s="81"/>
      <c r="BI20" s="81"/>
      <c r="BJ20" s="81"/>
      <c r="BK20" s="81"/>
      <c r="BL20" s="81"/>
      <c r="BM20" s="81"/>
      <c r="BN20" s="81"/>
      <c r="BO20" s="81"/>
      <c r="BP20" s="81"/>
    </row>
    <row r="21" spans="1:68" x14ac:dyDescent="0.15">
      <c r="A21" s="86"/>
      <c r="B21" s="81"/>
      <c r="C21" s="81"/>
      <c r="D21" s="81"/>
      <c r="E21" s="81"/>
      <c r="F21" s="81"/>
      <c r="G21" s="81"/>
      <c r="H21" s="81"/>
      <c r="I21" s="81"/>
      <c r="J21" s="81"/>
      <c r="K21" s="81"/>
      <c r="L21" s="81"/>
      <c r="M21" s="81"/>
      <c r="N21" s="81"/>
      <c r="O21" s="81"/>
      <c r="P21" s="81"/>
      <c r="Q21" s="81"/>
      <c r="S21" s="81"/>
      <c r="T21" s="81"/>
      <c r="U21" s="81"/>
      <c r="V21" s="81"/>
      <c r="W21" s="81"/>
      <c r="X21" s="81"/>
      <c r="Y21" s="81"/>
      <c r="Z21" s="81"/>
      <c r="AA21" s="81"/>
      <c r="AB21" s="81"/>
      <c r="AC21" s="81"/>
      <c r="AD21" s="81"/>
      <c r="AE21" s="81"/>
      <c r="AF21" s="81"/>
      <c r="AG21" s="81"/>
      <c r="AH21" s="81"/>
      <c r="AJ21" s="81"/>
      <c r="AK21" s="81"/>
      <c r="AL21" s="81"/>
      <c r="AM21" s="81"/>
      <c r="AN21" s="81"/>
      <c r="AO21" s="81"/>
      <c r="AP21" s="81"/>
      <c r="AQ21" s="81"/>
      <c r="AR21" s="81"/>
      <c r="AS21" s="81"/>
      <c r="AT21" s="81"/>
      <c r="AU21" s="81"/>
      <c r="AV21" s="81"/>
      <c r="AW21" s="81"/>
      <c r="AX21" s="81"/>
      <c r="AY21" s="81"/>
      <c r="BA21" s="81"/>
      <c r="BB21" s="81"/>
      <c r="BC21" s="81"/>
      <c r="BD21" s="81"/>
      <c r="BE21" s="81"/>
      <c r="BF21" s="81"/>
      <c r="BG21" s="81"/>
      <c r="BH21" s="81"/>
      <c r="BI21" s="81"/>
      <c r="BJ21" s="81"/>
      <c r="BK21" s="81"/>
      <c r="BL21" s="81"/>
      <c r="BM21" s="81"/>
      <c r="BN21" s="81"/>
      <c r="BO21" s="81"/>
      <c r="BP21" s="81"/>
    </row>
    <row r="22" spans="1:68" x14ac:dyDescent="0.15">
      <c r="A22" s="86"/>
      <c r="B22" s="81"/>
      <c r="C22" s="81"/>
      <c r="D22" s="81"/>
      <c r="E22" s="81"/>
      <c r="F22" s="81"/>
      <c r="G22" s="81"/>
      <c r="H22" s="81"/>
      <c r="I22" s="81"/>
      <c r="J22" s="81"/>
      <c r="K22" s="81"/>
      <c r="L22" s="81"/>
      <c r="M22" s="81"/>
      <c r="N22" s="81"/>
      <c r="O22" s="81"/>
      <c r="P22" s="81"/>
      <c r="Q22" s="81"/>
      <c r="S22" s="81"/>
      <c r="T22" s="81"/>
      <c r="U22" s="81"/>
      <c r="V22" s="81"/>
      <c r="W22" s="81"/>
      <c r="X22" s="81"/>
      <c r="Y22" s="81"/>
      <c r="Z22" s="81"/>
      <c r="AA22" s="81"/>
      <c r="AB22" s="81"/>
      <c r="AC22" s="81"/>
      <c r="AD22" s="81"/>
      <c r="AE22" s="81"/>
      <c r="AF22" s="81"/>
      <c r="AG22" s="81"/>
      <c r="AH22" s="81"/>
      <c r="AJ22" s="81"/>
      <c r="AK22" s="81"/>
      <c r="AL22" s="81"/>
      <c r="AM22" s="81"/>
      <c r="AN22" s="81"/>
      <c r="AO22" s="81"/>
      <c r="AP22" s="81"/>
      <c r="AQ22" s="81"/>
      <c r="AR22" s="81"/>
      <c r="AS22" s="81"/>
      <c r="AT22" s="81"/>
      <c r="AU22" s="81"/>
      <c r="AV22" s="81"/>
      <c r="AW22" s="81"/>
      <c r="AX22" s="81"/>
      <c r="AY22" s="81"/>
      <c r="BA22" s="81"/>
      <c r="BB22" s="81"/>
      <c r="BC22" s="81"/>
      <c r="BD22" s="81"/>
      <c r="BE22" s="81"/>
      <c r="BF22" s="81"/>
      <c r="BG22" s="81"/>
      <c r="BH22" s="81"/>
      <c r="BI22" s="81"/>
      <c r="BJ22" s="81"/>
      <c r="BK22" s="81"/>
      <c r="BL22" s="81"/>
      <c r="BM22" s="81"/>
      <c r="BN22" s="81"/>
      <c r="BO22" s="81"/>
      <c r="BP22" s="81"/>
    </row>
    <row r="23" spans="1:68" x14ac:dyDescent="0.15">
      <c r="A23" s="86"/>
      <c r="B23" s="81"/>
      <c r="C23" s="81"/>
      <c r="D23" s="81"/>
      <c r="E23" s="81"/>
      <c r="F23" s="81"/>
      <c r="G23" s="81"/>
      <c r="H23" s="81"/>
      <c r="I23" s="81"/>
      <c r="J23" s="81"/>
      <c r="K23" s="81"/>
      <c r="L23" s="81"/>
      <c r="M23" s="81"/>
      <c r="N23" s="81"/>
      <c r="O23" s="81"/>
      <c r="P23" s="81"/>
      <c r="Q23" s="81"/>
      <c r="S23" s="81"/>
      <c r="T23" s="81"/>
      <c r="U23" s="81"/>
      <c r="V23" s="81"/>
      <c r="W23" s="81"/>
      <c r="X23" s="81"/>
      <c r="Y23" s="81"/>
      <c r="Z23" s="81"/>
      <c r="AA23" s="81"/>
      <c r="AB23" s="81"/>
      <c r="AC23" s="81"/>
      <c r="AD23" s="81"/>
      <c r="AE23" s="81"/>
      <c r="AF23" s="81"/>
      <c r="AG23" s="81"/>
      <c r="AH23" s="81"/>
      <c r="AJ23" s="81"/>
      <c r="AK23" s="81"/>
      <c r="AL23" s="81"/>
      <c r="AM23" s="81"/>
      <c r="AN23" s="81"/>
      <c r="AO23" s="81"/>
      <c r="AP23" s="81"/>
      <c r="AQ23" s="81"/>
      <c r="AR23" s="81"/>
      <c r="AS23" s="81"/>
      <c r="AT23" s="81"/>
      <c r="AU23" s="81"/>
      <c r="AV23" s="81"/>
      <c r="AW23" s="81"/>
      <c r="AX23" s="81"/>
      <c r="AY23" s="81"/>
      <c r="BA23" s="81"/>
      <c r="BB23" s="81"/>
      <c r="BC23" s="81"/>
      <c r="BD23" s="81"/>
      <c r="BE23" s="81"/>
      <c r="BF23" s="81"/>
      <c r="BG23" s="81"/>
      <c r="BH23" s="81"/>
      <c r="BI23" s="81"/>
      <c r="BJ23" s="81"/>
      <c r="BK23" s="81"/>
      <c r="BL23" s="81"/>
      <c r="BM23" s="81"/>
      <c r="BN23" s="81"/>
      <c r="BO23" s="81"/>
      <c r="BP23" s="81"/>
    </row>
    <row r="24" spans="1:68" x14ac:dyDescent="0.15">
      <c r="A24" s="81"/>
      <c r="B24" s="81"/>
      <c r="C24" s="86"/>
      <c r="D24" s="86"/>
      <c r="E24" s="86"/>
      <c r="F24" s="86"/>
      <c r="G24" s="86"/>
      <c r="H24" s="86"/>
      <c r="S24" s="81"/>
      <c r="T24" s="81"/>
      <c r="U24" s="81"/>
      <c r="V24" s="81"/>
      <c r="W24" s="81"/>
      <c r="X24" s="81"/>
      <c r="Y24" s="81"/>
      <c r="Z24" s="81"/>
      <c r="AJ24" s="81"/>
      <c r="AK24" s="81"/>
      <c r="AL24" s="81"/>
      <c r="AM24" s="81"/>
      <c r="AN24" s="81"/>
      <c r="AO24" s="81"/>
      <c r="AP24" s="81"/>
      <c r="AQ24" s="81"/>
      <c r="BA24" s="81"/>
      <c r="BB24" s="81"/>
      <c r="BC24" s="81"/>
      <c r="BD24" s="81"/>
      <c r="BE24" s="81"/>
      <c r="BF24" s="81"/>
      <c r="BG24" s="81"/>
      <c r="BH24" s="81"/>
    </row>
    <row r="25" spans="1:68" x14ac:dyDescent="0.15">
      <c r="A25" s="86"/>
      <c r="S25" s="81"/>
      <c r="AJ25" s="81"/>
      <c r="BA25" s="81"/>
    </row>
    <row r="26" spans="1:68" ht="13.5" x14ac:dyDescent="0.15">
      <c r="D26" s="109"/>
      <c r="E26" s="109"/>
      <c r="F26" s="109"/>
      <c r="G26" s="109"/>
      <c r="H26" s="109"/>
      <c r="J26" s="109"/>
      <c r="M26" s="109"/>
      <c r="N26" s="109"/>
      <c r="O26" s="109"/>
      <c r="P26" s="109"/>
      <c r="Q26" s="109"/>
    </row>
    <row r="28" spans="1:68" x14ac:dyDescent="0.15">
      <c r="A28" s="108"/>
      <c r="B28" s="81"/>
      <c r="C28" s="81"/>
      <c r="D28" s="81"/>
      <c r="E28" s="81"/>
      <c r="F28" s="81"/>
      <c r="G28" s="81"/>
      <c r="H28" s="81"/>
      <c r="I28" s="81"/>
      <c r="J28" s="81"/>
      <c r="K28" s="81"/>
      <c r="L28" s="81"/>
      <c r="M28" s="81"/>
      <c r="N28" s="81"/>
      <c r="O28" s="81"/>
      <c r="P28" s="81"/>
      <c r="Q28" s="81"/>
      <c r="S28" s="108"/>
      <c r="T28" s="81"/>
      <c r="U28" s="81"/>
      <c r="V28" s="81"/>
      <c r="W28" s="81"/>
      <c r="X28" s="81"/>
      <c r="Y28" s="81"/>
      <c r="Z28" s="81"/>
      <c r="AA28" s="81"/>
      <c r="AB28" s="81"/>
      <c r="AC28" s="81"/>
      <c r="AD28" s="81"/>
      <c r="AE28" s="81"/>
      <c r="AF28" s="81"/>
      <c r="AG28" s="81"/>
      <c r="AH28" s="81"/>
      <c r="AJ28" s="108"/>
      <c r="AK28" s="81"/>
      <c r="AL28" s="81"/>
      <c r="AM28" s="81"/>
      <c r="AN28" s="81"/>
      <c r="AO28" s="81"/>
      <c r="AP28" s="81"/>
      <c r="AQ28" s="81"/>
      <c r="AR28" s="81"/>
      <c r="AS28" s="81"/>
      <c r="AT28" s="81"/>
      <c r="AU28" s="81"/>
      <c r="AV28" s="81"/>
      <c r="AW28" s="81"/>
      <c r="AX28" s="81"/>
      <c r="AY28" s="81"/>
      <c r="BA28" s="108"/>
      <c r="BB28" s="81"/>
      <c r="BC28" s="81"/>
      <c r="BD28" s="81"/>
      <c r="BE28" s="81"/>
      <c r="BF28" s="81"/>
      <c r="BG28" s="81"/>
      <c r="BH28" s="81"/>
      <c r="BI28" s="81"/>
      <c r="BJ28" s="81"/>
      <c r="BK28" s="81"/>
      <c r="BL28" s="81"/>
      <c r="BM28" s="81"/>
      <c r="BN28" s="81"/>
      <c r="BO28" s="81"/>
      <c r="BP28" s="81"/>
    </row>
    <row r="29" spans="1:68" ht="13.5" x14ac:dyDescent="0.15">
      <c r="A29" s="109"/>
      <c r="B29" s="81"/>
      <c r="C29" s="81"/>
      <c r="D29" s="81"/>
      <c r="E29" s="81"/>
      <c r="F29" s="81"/>
      <c r="G29" s="81"/>
      <c r="H29" s="81"/>
      <c r="I29" s="81"/>
      <c r="J29" s="81"/>
      <c r="K29" s="81"/>
      <c r="L29" s="81"/>
      <c r="M29" s="81"/>
      <c r="N29" s="81"/>
      <c r="O29" s="81"/>
      <c r="P29" s="81"/>
      <c r="Q29" s="81"/>
      <c r="S29" s="108"/>
      <c r="T29" s="81"/>
      <c r="U29" s="81"/>
      <c r="V29" s="81"/>
      <c r="W29" s="81"/>
      <c r="X29" s="81"/>
      <c r="Y29" s="81"/>
      <c r="Z29" s="81"/>
      <c r="AA29" s="81"/>
      <c r="AB29" s="81"/>
      <c r="AC29" s="81"/>
      <c r="AD29" s="81"/>
      <c r="AE29" s="81"/>
      <c r="AF29" s="81"/>
      <c r="AG29" s="81"/>
      <c r="AH29" s="81"/>
      <c r="AJ29" s="108"/>
      <c r="AK29" s="81"/>
      <c r="AL29" s="81"/>
      <c r="AM29" s="81"/>
      <c r="AN29" s="81"/>
      <c r="AO29" s="81"/>
      <c r="AP29" s="81"/>
      <c r="AQ29" s="81"/>
      <c r="AR29" s="81"/>
      <c r="AS29" s="81"/>
      <c r="AT29" s="81"/>
      <c r="AU29" s="81"/>
      <c r="AV29" s="81"/>
      <c r="AW29" s="81"/>
      <c r="AX29" s="81"/>
      <c r="AY29" s="81"/>
      <c r="BA29" s="108"/>
      <c r="BB29" s="81"/>
      <c r="BC29" s="81"/>
      <c r="BD29" s="81"/>
      <c r="BE29" s="81"/>
      <c r="BF29" s="81"/>
      <c r="BG29" s="81"/>
      <c r="BH29" s="81"/>
      <c r="BI29" s="81"/>
      <c r="BJ29" s="81"/>
      <c r="BK29" s="81"/>
      <c r="BL29" s="81"/>
      <c r="BM29" s="81"/>
      <c r="BN29" s="81"/>
      <c r="BO29" s="81"/>
      <c r="BP29" s="81"/>
    </row>
    <row r="30" spans="1:68" ht="13.5" x14ac:dyDescent="0.15">
      <c r="A30" s="109"/>
      <c r="B30" s="81"/>
      <c r="C30" s="81"/>
      <c r="D30" s="81"/>
      <c r="E30" s="81"/>
      <c r="F30" s="81"/>
      <c r="G30" s="81"/>
      <c r="H30" s="81"/>
      <c r="I30" s="81"/>
      <c r="J30" s="81"/>
      <c r="K30" s="81"/>
      <c r="L30" s="81"/>
      <c r="M30" s="81"/>
      <c r="N30" s="81"/>
      <c r="O30" s="81"/>
      <c r="P30" s="81"/>
      <c r="Q30" s="81"/>
      <c r="S30" s="108"/>
      <c r="T30" s="81"/>
      <c r="U30" s="81"/>
      <c r="V30" s="81"/>
      <c r="W30" s="81"/>
      <c r="X30" s="81"/>
      <c r="Y30" s="81"/>
      <c r="Z30" s="81"/>
      <c r="AA30" s="81"/>
      <c r="AB30" s="81"/>
      <c r="AC30" s="81"/>
      <c r="AD30" s="81"/>
      <c r="AE30" s="81"/>
      <c r="AF30" s="81"/>
      <c r="AG30" s="81"/>
      <c r="AH30" s="81"/>
      <c r="AJ30" s="108"/>
      <c r="AK30" s="81"/>
      <c r="AL30" s="81"/>
      <c r="AM30" s="81"/>
      <c r="AN30" s="81"/>
      <c r="AO30" s="81"/>
      <c r="AP30" s="81"/>
      <c r="AQ30" s="81"/>
      <c r="AR30" s="81"/>
      <c r="AS30" s="81"/>
      <c r="AT30" s="81"/>
      <c r="AU30" s="81"/>
      <c r="AV30" s="81"/>
      <c r="AW30" s="81"/>
      <c r="AX30" s="81"/>
      <c r="AY30" s="81"/>
      <c r="BA30" s="108"/>
      <c r="BB30" s="81"/>
      <c r="BC30" s="81"/>
      <c r="BD30" s="81"/>
      <c r="BE30" s="81"/>
      <c r="BF30" s="81"/>
      <c r="BG30" s="81"/>
      <c r="BH30" s="81"/>
      <c r="BI30" s="81"/>
      <c r="BJ30" s="81"/>
      <c r="BK30" s="81"/>
      <c r="BL30" s="81"/>
      <c r="BM30" s="81"/>
      <c r="BN30" s="81"/>
      <c r="BO30" s="81"/>
      <c r="BP30" s="81"/>
    </row>
    <row r="31" spans="1:68" ht="13.5" x14ac:dyDescent="0.15">
      <c r="A31" s="109"/>
      <c r="B31" s="81"/>
      <c r="C31" s="81"/>
      <c r="D31" s="81"/>
      <c r="E31" s="81"/>
      <c r="F31" s="81"/>
      <c r="G31" s="81"/>
      <c r="H31" s="81"/>
      <c r="I31" s="81"/>
      <c r="J31" s="81"/>
      <c r="K31" s="81"/>
      <c r="L31" s="81"/>
      <c r="M31" s="81"/>
      <c r="N31" s="81"/>
      <c r="O31" s="81"/>
      <c r="P31" s="81"/>
      <c r="Q31" s="81"/>
      <c r="S31" s="108"/>
      <c r="T31" s="81"/>
      <c r="U31" s="81"/>
      <c r="V31" s="81"/>
      <c r="W31" s="81"/>
      <c r="X31" s="81"/>
      <c r="Y31" s="81"/>
      <c r="Z31" s="81"/>
      <c r="AA31" s="81"/>
      <c r="AB31" s="81"/>
      <c r="AC31" s="81"/>
      <c r="AD31" s="81"/>
      <c r="AE31" s="81"/>
      <c r="AF31" s="81"/>
      <c r="AG31" s="81"/>
      <c r="AH31" s="81"/>
      <c r="AJ31" s="108"/>
      <c r="AK31" s="81"/>
      <c r="AL31" s="81"/>
      <c r="AM31" s="81"/>
      <c r="AN31" s="81"/>
      <c r="AO31" s="81"/>
      <c r="AP31" s="81"/>
      <c r="AQ31" s="81"/>
      <c r="AR31" s="81"/>
      <c r="AS31" s="81"/>
      <c r="AT31" s="81"/>
      <c r="AU31" s="81"/>
      <c r="AV31" s="81"/>
      <c r="AW31" s="81"/>
      <c r="AX31" s="81"/>
      <c r="AY31" s="81"/>
      <c r="BA31" s="108"/>
      <c r="BB31" s="81"/>
      <c r="BC31" s="81"/>
      <c r="BD31" s="81"/>
      <c r="BE31" s="81"/>
      <c r="BF31" s="81"/>
      <c r="BG31" s="81"/>
      <c r="BH31" s="81"/>
      <c r="BI31" s="81"/>
      <c r="BJ31" s="81"/>
      <c r="BK31" s="81"/>
      <c r="BL31" s="81"/>
      <c r="BM31" s="81"/>
      <c r="BN31" s="81"/>
      <c r="BO31" s="81"/>
      <c r="BP31" s="81"/>
    </row>
    <row r="32" spans="1:68" ht="13.5" x14ac:dyDescent="0.15">
      <c r="A32" s="108"/>
      <c r="B32" s="81"/>
      <c r="C32" s="109"/>
      <c r="D32" s="109"/>
      <c r="E32" s="109"/>
      <c r="F32" s="109"/>
      <c r="G32" s="109"/>
      <c r="H32" s="109"/>
      <c r="S32" s="108"/>
      <c r="T32" s="81"/>
      <c r="U32" s="81"/>
      <c r="V32" s="81"/>
      <c r="W32" s="81"/>
      <c r="X32" s="81"/>
      <c r="Y32" s="81"/>
      <c r="Z32" s="81"/>
      <c r="AJ32" s="108"/>
      <c r="AK32" s="81"/>
      <c r="AL32" s="81"/>
      <c r="AM32" s="81"/>
      <c r="AN32" s="81"/>
      <c r="AO32" s="81"/>
      <c r="AP32" s="81"/>
      <c r="AQ32" s="81"/>
      <c r="BA32" s="108"/>
      <c r="BB32" s="81"/>
      <c r="BC32" s="81"/>
      <c r="BD32" s="81"/>
      <c r="BE32" s="81"/>
      <c r="BF32" s="81"/>
      <c r="BG32" s="81"/>
      <c r="BH32" s="81"/>
    </row>
    <row r="33" spans="1:53" ht="13.5" x14ac:dyDescent="0.15">
      <c r="A33" s="109"/>
      <c r="S33" s="108"/>
      <c r="AJ33" s="108"/>
      <c r="BA33" s="108"/>
    </row>
    <row r="34" spans="1:53" ht="13.5" x14ac:dyDescent="0.15">
      <c r="D34" s="109"/>
      <c r="E34" s="109"/>
      <c r="F34" s="109"/>
      <c r="G34" s="109"/>
      <c r="H34" s="109"/>
      <c r="J34" s="109"/>
      <c r="M34" s="109"/>
      <c r="N34" s="109"/>
      <c r="O34" s="109"/>
      <c r="P34" s="109"/>
      <c r="Q34" s="109"/>
    </row>
  </sheetData>
  <customSheetViews>
    <customSheetView guid="{A2D3B1DE-DC91-40D5-88EF-B495013783FB}" scale="85" showPageBreaks="1" printArea="1" view="pageBreakPreview">
      <selection activeCell="BP1" sqref="BP1"/>
      <pageMargins left="0.59055118110236227" right="0.39370078740157483" top="0.78740157480314965" bottom="0.59055118110236227" header="0.51181102362204722" footer="0.51181102362204722"/>
      <printOptions horizontalCentered="1"/>
      <pageSetup paperSize="9" scale="98" orientation="landscape" r:id="rId1"/>
      <headerFooter alignWithMargins="0"/>
    </customSheetView>
  </customSheetViews>
  <mergeCells count="129">
    <mergeCell ref="BG11:BM11"/>
    <mergeCell ref="T11:Z11"/>
    <mergeCell ref="I1:BD1"/>
    <mergeCell ref="O19:Z19"/>
    <mergeCell ref="O11:S11"/>
    <mergeCell ref="BG17:BM17"/>
    <mergeCell ref="V18:Z18"/>
    <mergeCell ref="AB18:AF18"/>
    <mergeCell ref="AG18:AH18"/>
    <mergeCell ref="AI18:AM18"/>
    <mergeCell ref="AO18:AS18"/>
    <mergeCell ref="AT18:AU18"/>
    <mergeCell ref="AO9:AS9"/>
    <mergeCell ref="AT9:AZ9"/>
    <mergeCell ref="AO10:AS10"/>
    <mergeCell ref="AT10:AZ10"/>
    <mergeCell ref="BG9:BM9"/>
    <mergeCell ref="BB10:BF10"/>
    <mergeCell ref="BG10:BM10"/>
    <mergeCell ref="AV18:AZ18"/>
    <mergeCell ref="BB18:BF18"/>
    <mergeCell ref="BG18:BH18"/>
    <mergeCell ref="BI18:BM18"/>
    <mergeCell ref="AT11:AZ11"/>
    <mergeCell ref="O18:S18"/>
    <mergeCell ref="T18:U18"/>
    <mergeCell ref="AB17:AF17"/>
    <mergeCell ref="AG17:AM17"/>
    <mergeCell ref="AB16:AF16"/>
    <mergeCell ref="AB13:AM13"/>
    <mergeCell ref="AB15:AF15"/>
    <mergeCell ref="O15:S15"/>
    <mergeCell ref="T15:Z15"/>
    <mergeCell ref="O17:S17"/>
    <mergeCell ref="T17:Z17"/>
    <mergeCell ref="O16:S16"/>
    <mergeCell ref="T16:Z16"/>
    <mergeCell ref="O13:Z13"/>
    <mergeCell ref="O7:Z7"/>
    <mergeCell ref="O9:S9"/>
    <mergeCell ref="T9:Z9"/>
    <mergeCell ref="O10:S10"/>
    <mergeCell ref="T10:Z10"/>
    <mergeCell ref="BG1:BM1"/>
    <mergeCell ref="AB11:AF11"/>
    <mergeCell ref="AG11:AM11"/>
    <mergeCell ref="AG12:AH12"/>
    <mergeCell ref="AI12:AM12"/>
    <mergeCell ref="AB7:AM7"/>
    <mergeCell ref="AB9:AF9"/>
    <mergeCell ref="AG9:AM9"/>
    <mergeCell ref="AB10:AF10"/>
    <mergeCell ref="AG10:AM10"/>
    <mergeCell ref="BB9:BF9"/>
    <mergeCell ref="AO11:AS11"/>
    <mergeCell ref="AT12:AU12"/>
    <mergeCell ref="AV12:AZ12"/>
    <mergeCell ref="BB12:BF12"/>
    <mergeCell ref="O12:S12"/>
    <mergeCell ref="BB11:BF11"/>
    <mergeCell ref="T12:U12"/>
    <mergeCell ref="V12:Z12"/>
    <mergeCell ref="F3:L3"/>
    <mergeCell ref="BB5:BF5"/>
    <mergeCell ref="BG5:BM5"/>
    <mergeCell ref="AO5:AS5"/>
    <mergeCell ref="AT5:AZ5"/>
    <mergeCell ref="AB5:AF5"/>
    <mergeCell ref="BB4:BF4"/>
    <mergeCell ref="BG4:BM4"/>
    <mergeCell ref="AO3:AS3"/>
    <mergeCell ref="AT3:AZ3"/>
    <mergeCell ref="AO4:AS4"/>
    <mergeCell ref="AT4:AZ4"/>
    <mergeCell ref="AG5:AM5"/>
    <mergeCell ref="AB3:AF3"/>
    <mergeCell ref="AG3:AM3"/>
    <mergeCell ref="AB4:AF4"/>
    <mergeCell ref="AG4:AM4"/>
    <mergeCell ref="O3:S3"/>
    <mergeCell ref="O4:S4"/>
    <mergeCell ref="O5:S5"/>
    <mergeCell ref="T5:Z5"/>
    <mergeCell ref="A3:E3"/>
    <mergeCell ref="A6:L7"/>
    <mergeCell ref="A5:E5"/>
    <mergeCell ref="A4:E4"/>
    <mergeCell ref="BB7:BM7"/>
    <mergeCell ref="BB6:BF6"/>
    <mergeCell ref="BG6:BH6"/>
    <mergeCell ref="BI6:BM6"/>
    <mergeCell ref="BB3:BF3"/>
    <mergeCell ref="BG3:BM3"/>
    <mergeCell ref="AO6:AS6"/>
    <mergeCell ref="AT6:AU6"/>
    <mergeCell ref="AV6:AZ6"/>
    <mergeCell ref="AB6:AF6"/>
    <mergeCell ref="AG6:AH6"/>
    <mergeCell ref="AI6:AM6"/>
    <mergeCell ref="O6:S6"/>
    <mergeCell ref="T6:U6"/>
    <mergeCell ref="T4:Z4"/>
    <mergeCell ref="T3:Z3"/>
    <mergeCell ref="AO7:AZ7"/>
    <mergeCell ref="V6:Z6"/>
    <mergeCell ref="F5:L5"/>
    <mergeCell ref="F4:L4"/>
    <mergeCell ref="BG16:BM16"/>
    <mergeCell ref="AG15:AM15"/>
    <mergeCell ref="AO15:AS15"/>
    <mergeCell ref="BI12:BM12"/>
    <mergeCell ref="BG12:BH12"/>
    <mergeCell ref="AO12:AS12"/>
    <mergeCell ref="AO13:AZ13"/>
    <mergeCell ref="BB13:BM13"/>
    <mergeCell ref="AB19:AM19"/>
    <mergeCell ref="AO19:AZ19"/>
    <mergeCell ref="BB19:BM19"/>
    <mergeCell ref="BG15:BM15"/>
    <mergeCell ref="AO16:AS16"/>
    <mergeCell ref="AG16:AM16"/>
    <mergeCell ref="AT16:AZ16"/>
    <mergeCell ref="BB16:BF16"/>
    <mergeCell ref="AO17:AS17"/>
    <mergeCell ref="AT17:AZ17"/>
    <mergeCell ref="BB17:BF17"/>
    <mergeCell ref="AT15:AZ15"/>
    <mergeCell ref="BB15:BF15"/>
    <mergeCell ref="AB12:AF12"/>
  </mergeCells>
  <phoneticPr fontId="2"/>
  <hyperlinks>
    <hyperlink ref="BP1" location="'工事書類一覧表 '!A1" display="一覧表へ" xr:uid="{DC637FB9-7379-4F2F-B4BC-F104C8F13E4B}"/>
  </hyperlinks>
  <printOptions horizontalCentered="1"/>
  <pageMargins left="0.59055118110236227" right="0.39370078740157483" top="0.78740157480314965" bottom="0.59055118110236227" header="0.51181102362204722" footer="0.51181102362204722"/>
  <pageSetup paperSize="9" scale="98"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tint="0.79998168889431442"/>
  </sheetPr>
  <dimension ref="A1:BD44"/>
  <sheetViews>
    <sheetView view="pageBreakPreview" zoomScaleNormal="100" zoomScaleSheetLayoutView="100" workbookViewId="0">
      <selection activeCell="AT1" sqref="AT1"/>
    </sheetView>
  </sheetViews>
  <sheetFormatPr defaultColWidth="2.125" defaultRowHeight="12" x14ac:dyDescent="0.15"/>
  <cols>
    <col min="1" max="16384" width="2.125" style="33"/>
  </cols>
  <sheetData>
    <row r="1" spans="1:56" s="541" customFormat="1" ht="13.5" x14ac:dyDescent="0.15">
      <c r="AF1" s="807" t="s">
        <v>806</v>
      </c>
      <c r="AG1" s="807"/>
      <c r="AH1" s="807"/>
      <c r="AI1" s="807"/>
      <c r="AJ1" s="807"/>
      <c r="AK1" s="807"/>
      <c r="AL1" s="807"/>
      <c r="AM1" s="807"/>
      <c r="AN1" s="807"/>
      <c r="AO1" s="807"/>
      <c r="AP1" s="807"/>
      <c r="AQ1" s="807"/>
      <c r="AS1" s="544"/>
      <c r="AT1" s="6" t="s">
        <v>718</v>
      </c>
      <c r="AU1" s="544"/>
      <c r="AV1" s="544"/>
      <c r="AW1" s="544"/>
      <c r="AX1" s="544"/>
    </row>
    <row r="2" spans="1:56" ht="13.5" x14ac:dyDescent="0.15">
      <c r="B2" s="544" t="s">
        <v>589</v>
      </c>
      <c r="C2" s="544"/>
      <c r="D2" s="544"/>
      <c r="E2" s="544"/>
      <c r="F2" s="544"/>
      <c r="G2" s="544"/>
      <c r="H2" s="544"/>
      <c r="I2" s="544"/>
      <c r="J2" s="546"/>
      <c r="K2" s="546"/>
      <c r="L2" s="546"/>
      <c r="M2" s="546"/>
      <c r="N2" s="546"/>
      <c r="O2" s="546"/>
      <c r="P2" s="546"/>
      <c r="Q2" s="546"/>
      <c r="R2" s="546"/>
      <c r="S2" s="546"/>
      <c r="T2" s="546"/>
      <c r="U2" s="546"/>
      <c r="V2" s="546"/>
      <c r="W2" s="546"/>
      <c r="X2" s="546"/>
      <c r="Y2" s="546"/>
      <c r="Z2" s="546"/>
      <c r="AA2" s="546"/>
      <c r="AB2" s="546"/>
      <c r="AC2" s="544"/>
      <c r="AD2" s="544"/>
      <c r="AE2" s="544"/>
      <c r="AF2" s="544"/>
      <c r="AG2" s="544"/>
      <c r="AH2" s="544"/>
      <c r="AI2" s="544"/>
      <c r="AJ2" s="544"/>
      <c r="AK2" s="544"/>
      <c r="AL2" s="544"/>
      <c r="AM2" s="544"/>
      <c r="AN2" s="544"/>
      <c r="AO2" s="544"/>
      <c r="AS2" s="38"/>
      <c r="AT2" s="34"/>
      <c r="AU2" s="36"/>
      <c r="AV2" s="36"/>
      <c r="AW2" s="36"/>
      <c r="AX2" s="36"/>
    </row>
    <row r="3" spans="1:56" ht="13.5" x14ac:dyDescent="0.15">
      <c r="B3" s="807" t="str">
        <f>CONCATENATE(入力ｼｰﾄ!C37,"　殿")</f>
        <v>熊大　太郎　殿</v>
      </c>
      <c r="C3" s="807"/>
      <c r="D3" s="807"/>
      <c r="E3" s="807"/>
      <c r="F3" s="807"/>
      <c r="G3" s="807"/>
      <c r="H3" s="807"/>
      <c r="I3" s="807"/>
      <c r="J3" s="807"/>
      <c r="K3" s="807"/>
      <c r="L3" s="546"/>
      <c r="M3" s="546"/>
      <c r="N3" s="546"/>
      <c r="O3" s="546"/>
      <c r="P3" s="546"/>
      <c r="Q3" s="546"/>
      <c r="R3" s="546"/>
      <c r="S3" s="546"/>
      <c r="T3" s="546"/>
      <c r="U3" s="546"/>
      <c r="V3" s="546"/>
      <c r="W3" s="546"/>
      <c r="X3" s="546"/>
      <c r="Y3" s="546"/>
      <c r="Z3" s="546"/>
      <c r="AA3" s="546"/>
      <c r="AB3" s="546"/>
      <c r="AC3" s="544"/>
      <c r="AD3" s="544"/>
      <c r="AE3" s="544"/>
      <c r="AF3" s="544"/>
      <c r="AG3" s="544"/>
      <c r="AH3" s="544"/>
      <c r="AI3" s="544"/>
      <c r="AJ3" s="544"/>
      <c r="AK3" s="544"/>
      <c r="AL3" s="544"/>
      <c r="AM3" s="544"/>
      <c r="AN3" s="544"/>
      <c r="AO3" s="544"/>
      <c r="AT3" s="34"/>
      <c r="AU3" s="36"/>
      <c r="AV3" s="36"/>
      <c r="AW3" s="36"/>
      <c r="AX3" s="36"/>
    </row>
    <row r="4" spans="1:56" ht="13.5" x14ac:dyDescent="0.15">
      <c r="B4" s="544"/>
      <c r="C4" s="544"/>
      <c r="D4" s="544"/>
      <c r="E4" s="544"/>
      <c r="F4" s="544"/>
      <c r="G4" s="544"/>
      <c r="H4" s="544"/>
      <c r="I4" s="544"/>
      <c r="J4" s="546"/>
      <c r="K4" s="546"/>
      <c r="L4" s="546"/>
      <c r="M4" s="546"/>
      <c r="N4" s="546"/>
      <c r="O4" s="546"/>
      <c r="P4" s="546"/>
      <c r="Q4" s="546"/>
      <c r="R4" s="546"/>
      <c r="S4" s="546"/>
      <c r="T4" s="546"/>
      <c r="U4" s="546"/>
      <c r="V4" s="546"/>
      <c r="W4" s="546"/>
      <c r="X4" s="546"/>
      <c r="Y4" s="546"/>
      <c r="Z4" s="546"/>
      <c r="AA4" s="546"/>
      <c r="AB4" s="546"/>
      <c r="AC4" s="544"/>
      <c r="AD4" s="544"/>
      <c r="AE4" s="544"/>
      <c r="AF4" s="544"/>
      <c r="AG4" s="544"/>
      <c r="AH4" s="544"/>
      <c r="AI4" s="544"/>
      <c r="AJ4" s="544"/>
      <c r="AK4" s="544"/>
      <c r="AL4" s="544"/>
      <c r="AM4" s="544"/>
      <c r="AN4" s="544"/>
      <c r="AO4" s="544"/>
      <c r="AT4" s="34"/>
      <c r="AU4" s="36"/>
      <c r="AV4" s="36"/>
      <c r="AW4" s="36"/>
      <c r="AX4" s="36"/>
    </row>
    <row r="5" spans="1:56" ht="13.5" x14ac:dyDescent="0.15">
      <c r="B5" s="544"/>
      <c r="C5" s="544"/>
      <c r="D5" s="544"/>
      <c r="E5" s="544"/>
      <c r="F5" s="544"/>
      <c r="G5" s="544"/>
      <c r="H5" s="544"/>
      <c r="I5" s="544"/>
      <c r="J5" s="544"/>
      <c r="K5" s="544"/>
      <c r="L5" s="544"/>
      <c r="M5" s="544"/>
      <c r="N5" s="544"/>
      <c r="O5" s="544"/>
      <c r="P5" s="544"/>
      <c r="Q5" s="544" t="s">
        <v>375</v>
      </c>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row>
    <row r="6" spans="1:56" ht="13.5" x14ac:dyDescent="0.15">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row>
    <row r="7" spans="1:56" ht="13.5" x14ac:dyDescent="0.15">
      <c r="B7" s="544"/>
      <c r="C7" s="544"/>
      <c r="D7" s="544"/>
      <c r="E7" s="544"/>
      <c r="F7" s="544"/>
      <c r="G7" s="544"/>
      <c r="H7" s="544"/>
      <c r="I7" s="544"/>
      <c r="J7" s="544"/>
      <c r="K7" s="544"/>
      <c r="L7" s="544"/>
      <c r="M7" s="544"/>
      <c r="N7" s="544"/>
      <c r="O7" s="544"/>
      <c r="P7" s="544"/>
      <c r="Q7" s="544"/>
      <c r="R7" s="803" t="s">
        <v>1</v>
      </c>
      <c r="S7" s="803"/>
      <c r="T7" s="803"/>
      <c r="U7" s="803"/>
      <c r="V7" s="803"/>
      <c r="W7" s="544"/>
      <c r="X7" s="544"/>
      <c r="Y7" s="884" t="str">
        <f>入力ｼｰﾄ!C20</f>
        <v>熊本県熊本市中央区○○１丁目１番１号</v>
      </c>
      <c r="Z7" s="884"/>
      <c r="AA7" s="884"/>
      <c r="AB7" s="884"/>
      <c r="AC7" s="884"/>
      <c r="AD7" s="884"/>
      <c r="AE7" s="884"/>
      <c r="AF7" s="884"/>
      <c r="AG7" s="884"/>
      <c r="AH7" s="884"/>
      <c r="AI7" s="884"/>
      <c r="AJ7" s="884"/>
      <c r="AK7" s="884"/>
      <c r="AL7" s="884"/>
      <c r="AM7" s="884"/>
      <c r="AN7" s="884"/>
      <c r="AO7" s="884"/>
    </row>
    <row r="8" spans="1:56" ht="13.5" x14ac:dyDescent="0.15">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row>
    <row r="9" spans="1:56" ht="13.5" x14ac:dyDescent="0.15">
      <c r="B9" s="544"/>
      <c r="C9" s="544"/>
      <c r="D9" s="544"/>
      <c r="E9" s="544"/>
      <c r="F9" s="544"/>
      <c r="G9" s="544"/>
      <c r="H9" s="544"/>
      <c r="I9" s="544"/>
      <c r="J9" s="544"/>
      <c r="K9" s="544"/>
      <c r="L9" s="544"/>
      <c r="M9" s="544"/>
      <c r="N9" s="544"/>
      <c r="O9" s="544"/>
      <c r="P9" s="544"/>
      <c r="Q9" s="544"/>
      <c r="R9" s="803" t="s">
        <v>37</v>
      </c>
      <c r="S9" s="803"/>
      <c r="T9" s="803"/>
      <c r="U9" s="803"/>
      <c r="V9" s="803"/>
      <c r="W9" s="544"/>
      <c r="X9" s="544"/>
      <c r="Y9" s="885" t="str">
        <f>入力ｼｰﾄ!C23</f>
        <v>○○株式会社</v>
      </c>
      <c r="Z9" s="885"/>
      <c r="AA9" s="885"/>
      <c r="AB9" s="885"/>
      <c r="AC9" s="885"/>
      <c r="AD9" s="885"/>
      <c r="AE9" s="885"/>
      <c r="AF9" s="885"/>
      <c r="AG9" s="885"/>
      <c r="AH9" s="885"/>
      <c r="AI9" s="885"/>
      <c r="AJ9" s="885"/>
      <c r="AK9" s="885"/>
      <c r="AL9" s="885"/>
      <c r="AM9" s="885"/>
      <c r="AN9" s="885"/>
      <c r="AO9" s="885"/>
    </row>
    <row r="10" spans="1:56" ht="13.5" x14ac:dyDescent="0.15">
      <c r="B10" s="544"/>
      <c r="C10" s="544"/>
      <c r="D10" s="544"/>
      <c r="E10" s="544"/>
      <c r="F10" s="544"/>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row>
    <row r="11" spans="1:56" ht="13.5" x14ac:dyDescent="0.15">
      <c r="B11" s="544"/>
      <c r="C11" s="544"/>
      <c r="D11" s="544"/>
      <c r="E11" s="544"/>
      <c r="F11" s="544"/>
      <c r="G11" s="544"/>
      <c r="H11" s="544"/>
      <c r="I11" s="544"/>
      <c r="J11" s="544"/>
      <c r="K11" s="544"/>
      <c r="L11" s="544"/>
      <c r="M11" s="544"/>
      <c r="N11" s="544"/>
      <c r="O11" s="544"/>
      <c r="P11" s="544"/>
      <c r="Q11" s="544"/>
      <c r="R11" s="803" t="s">
        <v>460</v>
      </c>
      <c r="S11" s="803"/>
      <c r="T11" s="803"/>
      <c r="U11" s="803"/>
      <c r="V11" s="803"/>
      <c r="W11" s="544"/>
      <c r="X11" s="544"/>
      <c r="Y11" s="885" t="str">
        <f>入力ｼｰﾄ!C31</f>
        <v>●●　●●</v>
      </c>
      <c r="Z11" s="885"/>
      <c r="AA11" s="885"/>
      <c r="AB11" s="885"/>
      <c r="AC11" s="885"/>
      <c r="AD11" s="885"/>
      <c r="AE11" s="885"/>
      <c r="AF11" s="885"/>
      <c r="AG11" s="885"/>
      <c r="AH11" s="885"/>
      <c r="AI11" s="885"/>
      <c r="AJ11" s="885"/>
      <c r="AK11" s="885"/>
      <c r="AL11" s="885"/>
      <c r="AM11" s="885"/>
      <c r="AN11" s="885"/>
      <c r="AO11" s="885"/>
      <c r="AS11" s="4" t="s">
        <v>360</v>
      </c>
      <c r="AT11" s="4" t="s">
        <v>615</v>
      </c>
      <c r="AU11" s="4"/>
      <c r="AV11" s="544"/>
      <c r="AW11" s="544"/>
      <c r="AX11" s="544"/>
      <c r="AY11" s="544"/>
      <c r="AZ11" s="544"/>
      <c r="BA11" s="544"/>
      <c r="BB11" s="544"/>
      <c r="BC11" s="544"/>
      <c r="BD11" s="544"/>
    </row>
    <row r="12" spans="1:56" ht="13.5" x14ac:dyDescent="0.15">
      <c r="B12" s="544"/>
      <c r="C12" s="544"/>
      <c r="D12" s="544"/>
      <c r="E12" s="544"/>
      <c r="F12" s="544"/>
      <c r="G12" s="544"/>
      <c r="H12" s="544"/>
      <c r="I12" s="544"/>
      <c r="J12" s="550"/>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row>
    <row r="13" spans="1:56" x14ac:dyDescent="0.15">
      <c r="J13" s="75"/>
    </row>
    <row r="14" spans="1:56" ht="21" x14ac:dyDescent="0.15">
      <c r="A14" s="882" t="s">
        <v>976</v>
      </c>
      <c r="B14" s="88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row>
    <row r="15" spans="1:56" x14ac:dyDescent="0.15">
      <c r="AS15" s="35"/>
    </row>
    <row r="16" spans="1:56" s="541" customFormat="1" x14ac:dyDescent="0.15">
      <c r="AS16" s="35"/>
    </row>
    <row r="17" spans="2:55" s="544" customFormat="1" ht="29.25" customHeight="1" x14ac:dyDescent="0.15">
      <c r="B17" s="637" t="s">
        <v>42</v>
      </c>
      <c r="C17" s="641"/>
      <c r="D17" s="637"/>
      <c r="E17" s="637"/>
      <c r="F17" s="637"/>
      <c r="G17" s="1080" t="str">
        <f>入力ｼｰﾄ!C8</f>
        <v>熊本大学（黒髪南）○○○○○○○○○○○○工事</v>
      </c>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633"/>
      <c r="AR17" s="546"/>
      <c r="AS17" s="546"/>
    </row>
    <row r="18" spans="2:55" ht="13.5" x14ac:dyDescent="0.15">
      <c r="Y18" s="35"/>
      <c r="Z18" s="35"/>
      <c r="AA18" s="35"/>
      <c r="AB18" s="35"/>
      <c r="AC18" s="35"/>
      <c r="AD18" s="35"/>
      <c r="AE18" s="35"/>
      <c r="AF18" s="35"/>
      <c r="AG18" s="35"/>
      <c r="AH18" s="35"/>
      <c r="AI18" s="35"/>
      <c r="AJ18" s="35"/>
      <c r="AK18" s="35"/>
      <c r="AL18" s="35"/>
      <c r="AM18" s="35"/>
      <c r="AN18" s="35"/>
      <c r="AO18" s="35"/>
      <c r="AP18" s="35"/>
      <c r="AQ18" s="35"/>
      <c r="AR18" s="35"/>
      <c r="AS18" s="4" t="s">
        <v>381</v>
      </c>
      <c r="AT18" s="544"/>
      <c r="AU18" s="544"/>
      <c r="AV18" s="544"/>
      <c r="AW18" s="544"/>
    </row>
    <row r="19" spans="2:55" ht="23.1" customHeight="1" x14ac:dyDescent="0.15">
      <c r="B19" s="1101" t="s">
        <v>272</v>
      </c>
      <c r="C19" s="1102"/>
      <c r="D19" s="1102"/>
      <c r="E19" s="1102"/>
      <c r="F19" s="1102"/>
      <c r="G19" s="1102"/>
      <c r="H19" s="1102"/>
      <c r="I19" s="1102"/>
      <c r="J19" s="1102"/>
      <c r="K19" s="1102"/>
      <c r="L19" s="1102"/>
      <c r="M19" s="1103"/>
      <c r="P19" s="1081" t="s">
        <v>985</v>
      </c>
      <c r="Q19" s="1082"/>
      <c r="R19" s="1082"/>
      <c r="S19" s="1082"/>
      <c r="T19" s="1082"/>
      <c r="U19" s="1082"/>
      <c r="V19" s="1082"/>
      <c r="W19" s="1082"/>
      <c r="X19" s="1082"/>
      <c r="Y19" s="1082"/>
      <c r="Z19" s="1082"/>
      <c r="AA19" s="1083"/>
      <c r="AE19" s="1089" t="s">
        <v>989</v>
      </c>
      <c r="AF19" s="1087"/>
      <c r="AG19" s="1087"/>
      <c r="AH19" s="1087"/>
      <c r="AI19" s="1087"/>
      <c r="AJ19" s="1087"/>
      <c r="AK19" s="1087"/>
      <c r="AL19" s="1087"/>
      <c r="AM19" s="1087"/>
      <c r="AN19" s="1087"/>
      <c r="AO19" s="1087"/>
      <c r="AP19" s="1088"/>
      <c r="AQ19" s="35"/>
      <c r="AR19" s="35"/>
      <c r="AS19" s="35"/>
    </row>
    <row r="20" spans="2:55" ht="23.1" customHeight="1" x14ac:dyDescent="0.15">
      <c r="B20" s="1092" t="s">
        <v>255</v>
      </c>
      <c r="C20" s="1093"/>
      <c r="D20" s="1093"/>
      <c r="E20" s="1096"/>
      <c r="F20" s="1084" t="s">
        <v>872</v>
      </c>
      <c r="G20" s="1085"/>
      <c r="H20" s="1085"/>
      <c r="I20" s="1085"/>
      <c r="J20" s="1085"/>
      <c r="K20" s="1085"/>
      <c r="L20" s="1085"/>
      <c r="M20" s="1086"/>
      <c r="P20" s="1094" t="s">
        <v>263</v>
      </c>
      <c r="Q20" s="1095"/>
      <c r="R20" s="1099" t="str">
        <f>入力ｼｰﾄ!C31</f>
        <v>●●　●●</v>
      </c>
      <c r="S20" s="1099"/>
      <c r="T20" s="1099"/>
      <c r="U20" s="1099"/>
      <c r="V20" s="1099"/>
      <c r="W20" s="1099"/>
      <c r="X20" s="1099"/>
      <c r="Y20" s="1099"/>
      <c r="Z20" s="1099"/>
      <c r="AA20" s="1100"/>
      <c r="AB20" s="41"/>
      <c r="AC20" s="43"/>
      <c r="AD20" s="74"/>
      <c r="AE20" s="1106" t="s">
        <v>263</v>
      </c>
      <c r="AF20" s="1097"/>
      <c r="AG20" s="1097"/>
      <c r="AH20" s="1097"/>
      <c r="AI20" s="1097"/>
      <c r="AJ20" s="1097"/>
      <c r="AK20" s="1097"/>
      <c r="AL20" s="1097"/>
      <c r="AM20" s="1097"/>
      <c r="AN20" s="1097"/>
      <c r="AO20" s="1097"/>
      <c r="AP20" s="1098"/>
      <c r="AQ20" s="35"/>
    </row>
    <row r="21" spans="2:55" ht="23.1" customHeight="1" x14ac:dyDescent="0.15">
      <c r="B21" s="1092" t="s">
        <v>256</v>
      </c>
      <c r="C21" s="1093"/>
      <c r="D21" s="1093"/>
      <c r="E21" s="1096"/>
      <c r="F21" s="1084"/>
      <c r="G21" s="1085"/>
      <c r="H21" s="1085"/>
      <c r="I21" s="1085"/>
      <c r="J21" s="1085"/>
      <c r="K21" s="1085"/>
      <c r="L21" s="1085"/>
      <c r="M21" s="1086"/>
      <c r="N21" s="39"/>
      <c r="O21" s="40"/>
      <c r="P21" s="1092" t="s">
        <v>264</v>
      </c>
      <c r="Q21" s="1093"/>
      <c r="R21" s="1093"/>
      <c r="S21" s="1093"/>
      <c r="T21" s="1093"/>
      <c r="U21" s="1093"/>
      <c r="V21" s="1093"/>
      <c r="W21" s="1093"/>
      <c r="X21" s="1093"/>
      <c r="Y21" s="1093"/>
      <c r="Z21" s="1093"/>
      <c r="AA21" s="1096"/>
      <c r="AE21" s="1106" t="s">
        <v>264</v>
      </c>
      <c r="AF21" s="1097"/>
      <c r="AG21" s="1097"/>
      <c r="AH21" s="1097"/>
      <c r="AI21" s="1097"/>
      <c r="AJ21" s="1097"/>
      <c r="AK21" s="1097"/>
      <c r="AL21" s="1097"/>
      <c r="AM21" s="1097"/>
      <c r="AN21" s="1097"/>
      <c r="AO21" s="1097"/>
      <c r="AP21" s="1098"/>
      <c r="AQ21" s="35"/>
    </row>
    <row r="22" spans="2:55" ht="23.1" customHeight="1" x14ac:dyDescent="0.15">
      <c r="B22" s="1092" t="s">
        <v>257</v>
      </c>
      <c r="C22" s="1093"/>
      <c r="D22" s="1093"/>
      <c r="E22" s="1096"/>
      <c r="F22" s="1084"/>
      <c r="G22" s="1085"/>
      <c r="H22" s="1085"/>
      <c r="I22" s="1085"/>
      <c r="J22" s="1085"/>
      <c r="K22" s="1085"/>
      <c r="L22" s="1085"/>
      <c r="M22" s="1086"/>
      <c r="P22" s="1092" t="s">
        <v>265</v>
      </c>
      <c r="Q22" s="1093"/>
      <c r="R22" s="1097"/>
      <c r="S22" s="1097"/>
      <c r="T22" s="1097"/>
      <c r="U22" s="1097"/>
      <c r="V22" s="1097"/>
      <c r="W22" s="1097"/>
      <c r="X22" s="1097"/>
      <c r="Y22" s="1097"/>
      <c r="Z22" s="1097"/>
      <c r="AA22" s="1098"/>
      <c r="AB22" s="42"/>
      <c r="AC22" s="40"/>
      <c r="AE22" s="1106" t="s">
        <v>269</v>
      </c>
      <c r="AF22" s="1097"/>
      <c r="AG22" s="1097"/>
      <c r="AH22" s="1097"/>
      <c r="AI22" s="1097"/>
      <c r="AJ22" s="1097"/>
      <c r="AK22" s="1097"/>
      <c r="AL22" s="1097"/>
      <c r="AM22" s="1097"/>
      <c r="AN22" s="1097"/>
      <c r="AO22" s="1097"/>
      <c r="AP22" s="1098"/>
      <c r="AQ22" s="35"/>
    </row>
    <row r="23" spans="2:55" ht="23.1" customHeight="1" x14ac:dyDescent="0.15">
      <c r="B23" s="1092" t="s">
        <v>258</v>
      </c>
      <c r="C23" s="1093"/>
      <c r="D23" s="1093"/>
      <c r="E23" s="1096"/>
      <c r="F23" s="1084"/>
      <c r="G23" s="1085"/>
      <c r="H23" s="1085"/>
      <c r="I23" s="1085"/>
      <c r="J23" s="1085"/>
      <c r="K23" s="1085"/>
      <c r="L23" s="1085"/>
      <c r="M23" s="1086"/>
      <c r="P23" s="1092" t="s">
        <v>266</v>
      </c>
      <c r="Q23" s="1093"/>
      <c r="R23" s="1093"/>
      <c r="S23" s="1093"/>
      <c r="T23" s="1093"/>
      <c r="U23" s="1093"/>
      <c r="V23" s="1093"/>
      <c r="W23" s="1093"/>
      <c r="X23" s="1093"/>
      <c r="Y23" s="1093"/>
      <c r="Z23" s="1093"/>
      <c r="AA23" s="1096"/>
      <c r="AC23" s="49"/>
      <c r="AE23" s="35"/>
      <c r="AF23" s="35"/>
      <c r="AG23" s="35"/>
      <c r="AH23" s="35"/>
      <c r="AI23" s="35"/>
      <c r="AJ23" s="35"/>
      <c r="AK23" s="35"/>
    </row>
    <row r="24" spans="2:55" ht="23.1" customHeight="1" x14ac:dyDescent="0.15">
      <c r="B24" s="1092" t="s">
        <v>259</v>
      </c>
      <c r="C24" s="1093"/>
      <c r="D24" s="1093"/>
      <c r="E24" s="1096"/>
      <c r="F24" s="1089"/>
      <c r="G24" s="1087"/>
      <c r="H24" s="1087"/>
      <c r="I24" s="1087"/>
      <c r="J24" s="1087"/>
      <c r="K24" s="1087"/>
      <c r="L24" s="1087"/>
      <c r="M24" s="1088"/>
      <c r="N24" s="35"/>
      <c r="P24" s="35"/>
      <c r="Q24" s="35"/>
      <c r="R24" s="35"/>
      <c r="S24" s="35"/>
      <c r="T24" s="35"/>
      <c r="U24" s="35"/>
      <c r="V24" s="259"/>
      <c r="W24" s="35"/>
      <c r="AC24" s="49"/>
      <c r="AE24" s="1084" t="s">
        <v>990</v>
      </c>
      <c r="AF24" s="1085"/>
      <c r="AG24" s="1085"/>
      <c r="AH24" s="1085"/>
      <c r="AI24" s="1085"/>
      <c r="AJ24" s="1085"/>
      <c r="AK24" s="1085"/>
      <c r="AL24" s="1085"/>
      <c r="AM24" s="1085"/>
      <c r="AN24" s="1085"/>
      <c r="AO24" s="1085"/>
      <c r="AP24" s="1086"/>
      <c r="AS24" s="35"/>
      <c r="AT24" s="38"/>
      <c r="AU24" s="38"/>
      <c r="AV24" s="38"/>
      <c r="AW24" s="38"/>
      <c r="AX24" s="38"/>
      <c r="AY24" s="38"/>
      <c r="AZ24" s="38"/>
      <c r="BA24" s="38"/>
      <c r="BB24" s="38"/>
      <c r="BC24" s="38"/>
    </row>
    <row r="25" spans="2:55" ht="23.1" customHeight="1" x14ac:dyDescent="0.15">
      <c r="B25" s="1092" t="s">
        <v>260</v>
      </c>
      <c r="C25" s="1093"/>
      <c r="D25" s="1093"/>
      <c r="E25" s="1096"/>
      <c r="F25" s="1084"/>
      <c r="G25" s="1085"/>
      <c r="H25" s="1085"/>
      <c r="I25" s="1085"/>
      <c r="J25" s="1085"/>
      <c r="K25" s="1085"/>
      <c r="L25" s="1085"/>
      <c r="M25" s="1086"/>
      <c r="P25" s="1084" t="s">
        <v>986</v>
      </c>
      <c r="Q25" s="1085"/>
      <c r="R25" s="1085"/>
      <c r="S25" s="1085"/>
      <c r="T25" s="1085"/>
      <c r="U25" s="1085"/>
      <c r="V25" s="1085"/>
      <c r="W25" s="1085"/>
      <c r="X25" s="1085"/>
      <c r="Y25" s="1085"/>
      <c r="Z25" s="1085"/>
      <c r="AA25" s="1086"/>
      <c r="AC25" s="49"/>
      <c r="AD25" s="54"/>
      <c r="AE25" s="1106" t="s">
        <v>263</v>
      </c>
      <c r="AF25" s="1097"/>
      <c r="AG25" s="1097"/>
      <c r="AH25" s="1097"/>
      <c r="AI25" s="1097"/>
      <c r="AJ25" s="1097"/>
      <c r="AK25" s="1097"/>
      <c r="AL25" s="1097"/>
      <c r="AM25" s="1097"/>
      <c r="AN25" s="1097"/>
      <c r="AO25" s="1097"/>
      <c r="AP25" s="1098"/>
      <c r="AQ25" s="35"/>
      <c r="AR25" s="35"/>
      <c r="AS25" s="35"/>
      <c r="AT25" s="38"/>
      <c r="AU25" s="38"/>
      <c r="AV25" s="38"/>
      <c r="AW25" s="38"/>
      <c r="AX25" s="38"/>
      <c r="AY25" s="38"/>
      <c r="AZ25" s="38"/>
      <c r="BA25" s="38"/>
      <c r="BB25" s="38"/>
      <c r="BC25" s="38"/>
    </row>
    <row r="26" spans="2:55" ht="23.1" customHeight="1" x14ac:dyDescent="0.15">
      <c r="B26" s="1092" t="s">
        <v>261</v>
      </c>
      <c r="C26" s="1093"/>
      <c r="D26" s="1093"/>
      <c r="E26" s="1096"/>
      <c r="F26" s="1089"/>
      <c r="G26" s="1087"/>
      <c r="H26" s="1087"/>
      <c r="I26" s="1087"/>
      <c r="J26" s="1087"/>
      <c r="K26" s="1087"/>
      <c r="L26" s="1087"/>
      <c r="M26" s="1088"/>
      <c r="N26" s="254"/>
      <c r="O26" s="252"/>
      <c r="P26" s="1104" t="s">
        <v>263</v>
      </c>
      <c r="Q26" s="1105"/>
      <c r="R26" s="1099" t="str">
        <f>入力ｼｰﾄ!C37</f>
        <v>熊大　太郎</v>
      </c>
      <c r="S26" s="1099"/>
      <c r="T26" s="1099"/>
      <c r="U26" s="1099"/>
      <c r="V26" s="1099"/>
      <c r="W26" s="1099"/>
      <c r="X26" s="1099"/>
      <c r="Y26" s="1099"/>
      <c r="Z26" s="1099"/>
      <c r="AA26" s="1100"/>
      <c r="AC26" s="49"/>
      <c r="AE26" s="1106" t="s">
        <v>264</v>
      </c>
      <c r="AF26" s="1097"/>
      <c r="AG26" s="1097"/>
      <c r="AH26" s="1097"/>
      <c r="AI26" s="1097"/>
      <c r="AJ26" s="1097"/>
      <c r="AK26" s="1097"/>
      <c r="AL26" s="1097"/>
      <c r="AM26" s="1097"/>
      <c r="AN26" s="1097"/>
      <c r="AO26" s="1097"/>
      <c r="AP26" s="1098"/>
      <c r="AQ26" s="35"/>
      <c r="AR26" s="35"/>
      <c r="AS26" s="35"/>
    </row>
    <row r="27" spans="2:55" ht="23.1" customHeight="1" x14ac:dyDescent="0.15">
      <c r="B27" s="1092" t="s">
        <v>262</v>
      </c>
      <c r="C27" s="1093"/>
      <c r="D27" s="1093"/>
      <c r="E27" s="1096"/>
      <c r="F27" s="1089"/>
      <c r="G27" s="1087"/>
      <c r="H27" s="1087"/>
      <c r="I27" s="1087"/>
      <c r="J27" s="1087"/>
      <c r="K27" s="1087"/>
      <c r="L27" s="1087"/>
      <c r="M27" s="1088"/>
      <c r="N27" s="35"/>
      <c r="O27" s="250"/>
      <c r="P27" s="1092" t="s">
        <v>264</v>
      </c>
      <c r="Q27" s="1093"/>
      <c r="R27" s="1097"/>
      <c r="S27" s="1097"/>
      <c r="T27" s="1097"/>
      <c r="U27" s="1097"/>
      <c r="V27" s="1097"/>
      <c r="W27" s="1097"/>
      <c r="X27" s="1097"/>
      <c r="Y27" s="1097"/>
      <c r="Z27" s="1097"/>
      <c r="AA27" s="48"/>
      <c r="AB27" s="40"/>
      <c r="AC27" s="49"/>
      <c r="AE27" s="1106" t="s">
        <v>269</v>
      </c>
      <c r="AF27" s="1097"/>
      <c r="AG27" s="1097"/>
      <c r="AH27" s="1097"/>
      <c r="AI27" s="1097"/>
      <c r="AJ27" s="1097"/>
      <c r="AK27" s="1097"/>
      <c r="AL27" s="1097"/>
      <c r="AM27" s="1097"/>
      <c r="AN27" s="1097"/>
      <c r="AO27" s="1097"/>
      <c r="AP27" s="1098"/>
      <c r="AQ27" s="35"/>
      <c r="AR27" s="35"/>
      <c r="AS27" s="35"/>
    </row>
    <row r="28" spans="2:55" ht="23.1" customHeight="1" x14ac:dyDescent="0.15">
      <c r="B28" s="1092" t="s">
        <v>380</v>
      </c>
      <c r="C28" s="1093"/>
      <c r="D28" s="1093"/>
      <c r="E28" s="1096"/>
      <c r="F28" s="1084"/>
      <c r="G28" s="1085"/>
      <c r="H28" s="1085"/>
      <c r="I28" s="1085"/>
      <c r="J28" s="1085"/>
      <c r="K28" s="1085"/>
      <c r="L28" s="1085"/>
      <c r="M28" s="1086"/>
      <c r="O28" s="253"/>
      <c r="P28" s="1092" t="s">
        <v>265</v>
      </c>
      <c r="Q28" s="1093"/>
      <c r="R28" s="1093"/>
      <c r="S28" s="1093"/>
      <c r="T28" s="1093"/>
      <c r="U28" s="1093"/>
      <c r="V28" s="1093"/>
      <c r="W28" s="1093"/>
      <c r="X28" s="1093"/>
      <c r="Y28" s="1093"/>
      <c r="Z28" s="1093"/>
      <c r="AA28" s="1096"/>
      <c r="AB28" s="49"/>
      <c r="AC28" s="49"/>
      <c r="AE28" s="35"/>
      <c r="AF28" s="35"/>
      <c r="AG28" s="35"/>
      <c r="AH28" s="35"/>
      <c r="AI28" s="35"/>
      <c r="AJ28" s="35"/>
      <c r="AK28" s="35"/>
      <c r="AL28" s="35"/>
      <c r="AM28" s="35"/>
      <c r="AO28" s="35"/>
      <c r="AP28" s="35"/>
      <c r="AQ28" s="35"/>
      <c r="AR28" s="35"/>
      <c r="AS28" s="35"/>
    </row>
    <row r="29" spans="2:55" ht="23.1" customHeight="1" x14ac:dyDescent="0.15">
      <c r="B29" s="1092"/>
      <c r="C29" s="1093"/>
      <c r="D29" s="1093"/>
      <c r="E29" s="1096"/>
      <c r="F29" s="1084"/>
      <c r="G29" s="1085"/>
      <c r="H29" s="1085"/>
      <c r="I29" s="1085"/>
      <c r="J29" s="1085"/>
      <c r="K29" s="1085"/>
      <c r="L29" s="1085"/>
      <c r="M29" s="1086"/>
      <c r="O29" s="253"/>
      <c r="P29" s="1092" t="s">
        <v>266</v>
      </c>
      <c r="Q29" s="1093"/>
      <c r="R29" s="1093"/>
      <c r="S29" s="1093"/>
      <c r="T29" s="1093"/>
      <c r="U29" s="1093"/>
      <c r="V29" s="1093"/>
      <c r="W29" s="1093"/>
      <c r="X29" s="1093"/>
      <c r="Y29" s="1093"/>
      <c r="Z29" s="1093"/>
      <c r="AA29" s="1096"/>
      <c r="AB29" s="49"/>
      <c r="AC29" s="49"/>
      <c r="AE29" s="1092" t="s">
        <v>991</v>
      </c>
      <c r="AF29" s="1093"/>
      <c r="AG29" s="1093"/>
      <c r="AH29" s="1093"/>
      <c r="AI29" s="1085"/>
      <c r="AJ29" s="1085"/>
      <c r="AK29" s="1085"/>
      <c r="AL29" s="1085"/>
      <c r="AM29" s="1085"/>
      <c r="AN29" s="1085"/>
      <c r="AO29" s="1085"/>
      <c r="AP29" s="1086"/>
    </row>
    <row r="30" spans="2:55" ht="23.1" customHeight="1" x14ac:dyDescent="0.15">
      <c r="O30" s="253"/>
      <c r="V30" s="157"/>
      <c r="AB30" s="49"/>
      <c r="AC30" s="49"/>
      <c r="AD30" s="54"/>
      <c r="AE30" s="1106" t="s">
        <v>263</v>
      </c>
      <c r="AF30" s="1097"/>
      <c r="AG30" s="1093"/>
      <c r="AH30" s="1093"/>
      <c r="AI30" s="1093"/>
      <c r="AJ30" s="1093"/>
      <c r="AK30" s="1093"/>
      <c r="AL30" s="1093"/>
      <c r="AM30" s="1093"/>
      <c r="AN30" s="1093"/>
      <c r="AO30" s="1093"/>
      <c r="AP30" s="1096"/>
    </row>
    <row r="31" spans="2:55" ht="23.1" customHeight="1" x14ac:dyDescent="0.15">
      <c r="B31" s="1092" t="s">
        <v>273</v>
      </c>
      <c r="C31" s="1093"/>
      <c r="D31" s="1093"/>
      <c r="E31" s="1093"/>
      <c r="F31" s="1093"/>
      <c r="G31" s="1093" t="s">
        <v>579</v>
      </c>
      <c r="H31" s="1093"/>
      <c r="I31" s="1093"/>
      <c r="J31" s="1093"/>
      <c r="K31" s="1093"/>
      <c r="L31" s="1093"/>
      <c r="M31" s="1096"/>
      <c r="O31" s="251"/>
      <c r="P31" s="1084" t="s">
        <v>987</v>
      </c>
      <c r="Q31" s="1085"/>
      <c r="R31" s="1085"/>
      <c r="S31" s="1085"/>
      <c r="T31" s="1085"/>
      <c r="U31" s="1085"/>
      <c r="V31" s="1085"/>
      <c r="W31" s="1085"/>
      <c r="X31" s="1085"/>
      <c r="Y31" s="1085"/>
      <c r="Z31" s="1085"/>
      <c r="AA31" s="1086"/>
      <c r="AB31" s="49"/>
      <c r="AE31" s="1106" t="s">
        <v>264</v>
      </c>
      <c r="AF31" s="1097"/>
      <c r="AG31" s="1093"/>
      <c r="AH31" s="1093"/>
      <c r="AI31" s="1093"/>
      <c r="AJ31" s="1093"/>
      <c r="AK31" s="1093"/>
      <c r="AL31" s="1093"/>
      <c r="AM31" s="1093"/>
      <c r="AN31" s="1093"/>
      <c r="AO31" s="1093"/>
      <c r="AP31" s="1096"/>
    </row>
    <row r="32" spans="2:55" ht="23.1" customHeight="1" x14ac:dyDescent="0.15">
      <c r="B32" s="1092" t="s">
        <v>264</v>
      </c>
      <c r="C32" s="1093"/>
      <c r="D32" s="1093" t="s">
        <v>873</v>
      </c>
      <c r="E32" s="1093"/>
      <c r="F32" s="1093"/>
      <c r="G32" s="1093"/>
      <c r="H32" s="1093"/>
      <c r="I32" s="1093"/>
      <c r="J32" s="1093"/>
      <c r="K32" s="1093"/>
      <c r="L32" s="1093"/>
      <c r="M32" s="1096"/>
      <c r="N32" s="39"/>
      <c r="O32" s="248"/>
      <c r="P32" s="1092" t="s">
        <v>267</v>
      </c>
      <c r="Q32" s="1093"/>
      <c r="R32" s="1102" t="str">
        <f>入力ｼｰﾄ!C39</f>
        <v>熊大　花子</v>
      </c>
      <c r="S32" s="1102"/>
      <c r="T32" s="1102"/>
      <c r="U32" s="1102"/>
      <c r="V32" s="1102"/>
      <c r="W32" s="1102"/>
      <c r="X32" s="1102"/>
      <c r="Y32" s="1102"/>
      <c r="Z32" s="1102"/>
      <c r="AA32" s="1103"/>
      <c r="AB32" s="49"/>
      <c r="AE32" s="1106" t="s">
        <v>269</v>
      </c>
      <c r="AF32" s="1097"/>
      <c r="AG32" s="1093"/>
      <c r="AH32" s="1093"/>
      <c r="AI32" s="1093"/>
      <c r="AJ32" s="1093"/>
      <c r="AK32" s="1093"/>
      <c r="AL32" s="1093"/>
      <c r="AM32" s="1093"/>
      <c r="AN32" s="1093"/>
      <c r="AO32" s="1093"/>
      <c r="AP32" s="1096"/>
    </row>
    <row r="33" spans="2:42" ht="23.1" customHeight="1" x14ac:dyDescent="0.15">
      <c r="B33" s="1092" t="s">
        <v>265</v>
      </c>
      <c r="C33" s="1093"/>
      <c r="D33" s="1093" t="s">
        <v>580</v>
      </c>
      <c r="E33" s="1093"/>
      <c r="F33" s="1093"/>
      <c r="G33" s="1093"/>
      <c r="H33" s="1093"/>
      <c r="I33" s="1093"/>
      <c r="J33" s="1093"/>
      <c r="K33" s="1093"/>
      <c r="L33" s="1093"/>
      <c r="M33" s="1096"/>
      <c r="O33" s="253"/>
      <c r="P33" s="1092" t="s">
        <v>268</v>
      </c>
      <c r="Q33" s="1093"/>
      <c r="R33" s="1093"/>
      <c r="S33" s="1093"/>
      <c r="T33" s="1093"/>
      <c r="U33" s="1093"/>
      <c r="V33" s="1093"/>
      <c r="W33" s="1093"/>
      <c r="X33" s="1093"/>
      <c r="Y33" s="1093"/>
      <c r="Z33" s="1093"/>
      <c r="AA33" s="1096"/>
      <c r="AB33" s="49"/>
    </row>
    <row r="34" spans="2:42" ht="23.1" customHeight="1" x14ac:dyDescent="0.15">
      <c r="H34" s="46"/>
      <c r="L34" s="35"/>
      <c r="M34" s="35"/>
      <c r="N34" s="35"/>
      <c r="O34" s="253"/>
      <c r="P34" s="35"/>
      <c r="Q34" s="35"/>
      <c r="R34" s="35"/>
      <c r="S34" s="35"/>
      <c r="T34" s="35"/>
      <c r="U34" s="35"/>
      <c r="V34" s="157"/>
      <c r="W34" s="35"/>
      <c r="X34" s="35"/>
      <c r="Y34" s="35"/>
      <c r="AB34" s="49"/>
      <c r="AC34" s="251"/>
      <c r="AD34" s="252"/>
      <c r="AE34" s="1107" t="s">
        <v>992</v>
      </c>
      <c r="AF34" s="1108"/>
      <c r="AG34" s="1108"/>
      <c r="AH34" s="1108"/>
      <c r="AI34" s="1090"/>
      <c r="AJ34" s="1090"/>
      <c r="AK34" s="1090"/>
      <c r="AL34" s="1090"/>
      <c r="AM34" s="1090"/>
      <c r="AN34" s="1090"/>
      <c r="AO34" s="1090"/>
      <c r="AP34" s="1091"/>
    </row>
    <row r="35" spans="2:42" ht="23.1" customHeight="1" x14ac:dyDescent="0.15">
      <c r="B35" s="1092" t="s">
        <v>274</v>
      </c>
      <c r="C35" s="1093"/>
      <c r="D35" s="1093"/>
      <c r="E35" s="1093"/>
      <c r="F35" s="1093"/>
      <c r="G35" s="1093" t="s">
        <v>581</v>
      </c>
      <c r="H35" s="1093"/>
      <c r="I35" s="1093"/>
      <c r="J35" s="1093"/>
      <c r="K35" s="1093"/>
      <c r="L35" s="1093"/>
      <c r="M35" s="1096"/>
      <c r="O35" s="249"/>
      <c r="P35" s="1084" t="s">
        <v>988</v>
      </c>
      <c r="Q35" s="1085"/>
      <c r="R35" s="1085"/>
      <c r="S35" s="1085"/>
      <c r="T35" s="1085"/>
      <c r="U35" s="1085"/>
      <c r="V35" s="1085"/>
      <c r="W35" s="1085"/>
      <c r="X35" s="1085"/>
      <c r="Y35" s="1085"/>
      <c r="Z35" s="1085"/>
      <c r="AA35" s="1086"/>
      <c r="AB35" s="49"/>
      <c r="AE35" s="1094" t="s">
        <v>270</v>
      </c>
      <c r="AF35" s="1095"/>
      <c r="AG35" s="1095"/>
      <c r="AH35" s="1095"/>
      <c r="AI35" s="1095"/>
      <c r="AJ35" s="1095"/>
      <c r="AK35" s="1095"/>
      <c r="AL35" s="1095"/>
      <c r="AM35" s="1095"/>
      <c r="AN35" s="1095"/>
      <c r="AO35" s="1095"/>
      <c r="AP35" s="1109"/>
    </row>
    <row r="36" spans="2:42" ht="23.1" customHeight="1" x14ac:dyDescent="0.15">
      <c r="B36" s="1092" t="s">
        <v>264</v>
      </c>
      <c r="C36" s="1093"/>
      <c r="D36" s="1093" t="s">
        <v>873</v>
      </c>
      <c r="E36" s="1093"/>
      <c r="F36" s="1093"/>
      <c r="G36" s="1093"/>
      <c r="H36" s="1093"/>
      <c r="I36" s="1093"/>
      <c r="J36" s="1093"/>
      <c r="K36" s="1093"/>
      <c r="L36" s="1093"/>
      <c r="M36" s="1096"/>
      <c r="N36" s="334"/>
      <c r="O36" s="333"/>
      <c r="P36" s="1092" t="s">
        <v>267</v>
      </c>
      <c r="Q36" s="1093"/>
      <c r="R36" s="1102" t="str">
        <f>入力ｼｰﾄ!H39</f>
        <v>熊大　次郎</v>
      </c>
      <c r="S36" s="1102"/>
      <c r="T36" s="1102"/>
      <c r="U36" s="1102"/>
      <c r="V36" s="1102"/>
      <c r="W36" s="1102"/>
      <c r="X36" s="1102"/>
      <c r="Y36" s="1102"/>
      <c r="Z36" s="1102"/>
      <c r="AA36" s="1103"/>
      <c r="AB36" s="49"/>
      <c r="AE36" s="1106" t="s">
        <v>263</v>
      </c>
      <c r="AF36" s="1097"/>
      <c r="AG36" s="1093"/>
      <c r="AH36" s="1093"/>
      <c r="AI36" s="1093"/>
      <c r="AJ36" s="1093"/>
      <c r="AK36" s="1093"/>
      <c r="AL36" s="1093"/>
      <c r="AM36" s="1093"/>
      <c r="AN36" s="1093"/>
      <c r="AO36" s="1093"/>
      <c r="AP36" s="1096"/>
    </row>
    <row r="37" spans="2:42" ht="23.1" customHeight="1" x14ac:dyDescent="0.15">
      <c r="B37" s="1092" t="s">
        <v>265</v>
      </c>
      <c r="C37" s="1093"/>
      <c r="D37" s="1093" t="s">
        <v>578</v>
      </c>
      <c r="E37" s="1093"/>
      <c r="F37" s="1093"/>
      <c r="G37" s="1093"/>
      <c r="H37" s="1093"/>
      <c r="I37" s="1093"/>
      <c r="J37" s="1093"/>
      <c r="K37" s="1093"/>
      <c r="L37" s="1093"/>
      <c r="M37" s="1096"/>
      <c r="N37" s="334"/>
      <c r="O37" s="332"/>
      <c r="P37" s="1092" t="s">
        <v>268</v>
      </c>
      <c r="Q37" s="1093"/>
      <c r="R37" s="1093"/>
      <c r="S37" s="1093"/>
      <c r="T37" s="1093"/>
      <c r="U37" s="1093"/>
      <c r="V37" s="1093"/>
      <c r="W37" s="1093"/>
      <c r="X37" s="1093"/>
      <c r="Y37" s="1093"/>
      <c r="Z37" s="1093"/>
      <c r="AA37" s="1096"/>
      <c r="AB37" s="49"/>
      <c r="AE37" s="1106" t="s">
        <v>264</v>
      </c>
      <c r="AF37" s="1097"/>
      <c r="AG37" s="1093"/>
      <c r="AH37" s="1093"/>
      <c r="AI37" s="1093"/>
      <c r="AJ37" s="1093"/>
      <c r="AK37" s="1093"/>
      <c r="AL37" s="1093"/>
      <c r="AM37" s="1093"/>
      <c r="AN37" s="1093"/>
      <c r="AO37" s="1093"/>
      <c r="AP37" s="1096"/>
    </row>
    <row r="38" spans="2:42" ht="23.1" customHeight="1" x14ac:dyDescent="0.15">
      <c r="B38" s="331"/>
      <c r="C38" s="331"/>
      <c r="D38" s="331"/>
      <c r="E38" s="331"/>
      <c r="F38" s="331"/>
      <c r="G38" s="331"/>
      <c r="H38" s="331"/>
      <c r="I38" s="331"/>
      <c r="J38" s="331"/>
      <c r="K38" s="331"/>
      <c r="L38" s="331"/>
      <c r="M38" s="331"/>
      <c r="N38" s="332"/>
      <c r="O38" s="332"/>
      <c r="U38" s="331"/>
      <c r="V38" s="331"/>
      <c r="AB38" s="49"/>
    </row>
    <row r="39" spans="2:42" ht="23.1" customHeight="1" x14ac:dyDescent="0.15">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49"/>
      <c r="AC39" s="41"/>
      <c r="AD39" s="74"/>
      <c r="AE39" s="556" t="s">
        <v>993</v>
      </c>
      <c r="AF39" s="555"/>
      <c r="AG39" s="555"/>
      <c r="AH39" s="555"/>
      <c r="AI39" s="555"/>
      <c r="AJ39" s="1085"/>
      <c r="AK39" s="1085"/>
      <c r="AL39" s="1085"/>
      <c r="AM39" s="1085"/>
      <c r="AN39" s="1085"/>
      <c r="AO39" s="1085"/>
      <c r="AP39" s="1086"/>
    </row>
    <row r="40" spans="2:42" ht="23.1" customHeight="1" x14ac:dyDescent="0.15">
      <c r="B40" s="332"/>
      <c r="C40" s="332"/>
      <c r="D40" s="332"/>
      <c r="E40" s="332"/>
      <c r="F40" s="332"/>
      <c r="G40" s="332"/>
      <c r="H40" s="332"/>
      <c r="I40" s="332"/>
      <c r="J40" s="332"/>
      <c r="K40" s="332"/>
      <c r="L40" s="332"/>
      <c r="M40" s="332"/>
      <c r="P40" s="332"/>
      <c r="Q40" s="332"/>
      <c r="R40" s="332"/>
      <c r="S40" s="332"/>
      <c r="T40" s="332"/>
      <c r="U40" s="332"/>
      <c r="V40" s="332"/>
      <c r="W40" s="332"/>
      <c r="X40" s="332"/>
      <c r="Y40" s="332"/>
      <c r="Z40" s="332"/>
      <c r="AA40" s="332"/>
      <c r="AE40" s="1092" t="s">
        <v>267</v>
      </c>
      <c r="AF40" s="1093"/>
      <c r="AG40" s="1093"/>
      <c r="AH40" s="1093"/>
      <c r="AI40" s="1093"/>
      <c r="AJ40" s="1093"/>
      <c r="AK40" s="1093"/>
      <c r="AL40" s="1093"/>
      <c r="AM40" s="1093"/>
      <c r="AN40" s="1093"/>
      <c r="AO40" s="1093"/>
      <c r="AP40" s="1096"/>
    </row>
    <row r="41" spans="2:42" ht="23.1" customHeight="1" x14ac:dyDescent="0.15">
      <c r="B41" s="332"/>
      <c r="C41" s="332"/>
      <c r="D41" s="332"/>
      <c r="E41" s="332"/>
      <c r="F41" s="332"/>
      <c r="G41" s="332"/>
      <c r="H41" s="332"/>
      <c r="I41" s="332"/>
      <c r="J41" s="332"/>
      <c r="K41" s="332"/>
      <c r="L41" s="332"/>
      <c r="M41" s="332"/>
      <c r="P41" s="332"/>
      <c r="Q41" s="332"/>
      <c r="R41" s="332"/>
      <c r="S41" s="332"/>
      <c r="T41" s="332"/>
      <c r="U41" s="332"/>
      <c r="V41" s="332"/>
      <c r="W41" s="332"/>
      <c r="X41" s="332"/>
      <c r="Y41" s="332"/>
      <c r="Z41" s="332"/>
      <c r="AA41" s="332"/>
      <c r="AE41" s="1092" t="s">
        <v>271</v>
      </c>
      <c r="AF41" s="1093"/>
      <c r="AG41" s="1093"/>
      <c r="AH41" s="1093"/>
      <c r="AI41" s="1093"/>
      <c r="AJ41" s="1093"/>
      <c r="AK41" s="1093"/>
      <c r="AL41" s="1093"/>
      <c r="AM41" s="1093"/>
      <c r="AN41" s="1093"/>
      <c r="AO41" s="1093"/>
      <c r="AP41" s="1096"/>
    </row>
    <row r="42" spans="2:42" ht="23.1" customHeight="1" x14ac:dyDescent="0.15">
      <c r="B42" s="332"/>
      <c r="C42" s="332"/>
      <c r="D42" s="332"/>
      <c r="E42" s="332"/>
      <c r="F42" s="332"/>
      <c r="G42" s="332"/>
      <c r="H42" s="332"/>
      <c r="I42" s="332"/>
      <c r="J42" s="332"/>
      <c r="K42" s="332"/>
      <c r="L42" s="332"/>
      <c r="M42" s="332"/>
      <c r="AE42" s="1092"/>
      <c r="AF42" s="1093"/>
      <c r="AG42" s="1093"/>
      <c r="AH42" s="1093"/>
      <c r="AI42" s="1093"/>
      <c r="AJ42" s="1093"/>
      <c r="AK42" s="1093"/>
      <c r="AL42" s="1093"/>
      <c r="AM42" s="1093"/>
      <c r="AN42" s="1093"/>
      <c r="AO42" s="1093"/>
      <c r="AP42" s="1096"/>
    </row>
    <row r="43" spans="2:42" ht="12.75" thickBot="1" x14ac:dyDescent="0.2"/>
    <row r="44" spans="2:42" ht="14.25" thickBot="1" x14ac:dyDescent="0.2">
      <c r="J44" s="607"/>
      <c r="K44" s="591" t="s">
        <v>886</v>
      </c>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9"/>
    </row>
  </sheetData>
  <customSheetViews>
    <customSheetView guid="{A2D3B1DE-DC91-40D5-88EF-B495013783FB}" showPageBreaks="1" printArea="1" view="pageBreakPreview" topLeftCell="A16">
      <selection activeCell="BH37" sqref="BH37"/>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10">
    <mergeCell ref="AG32:AP32"/>
    <mergeCell ref="AG31:AP31"/>
    <mergeCell ref="AG30:AP30"/>
    <mergeCell ref="AE30:AF30"/>
    <mergeCell ref="AE29:AH29"/>
    <mergeCell ref="AE36:AF36"/>
    <mergeCell ref="AE35:AG35"/>
    <mergeCell ref="AE34:AH34"/>
    <mergeCell ref="AG36:AP36"/>
    <mergeCell ref="AH35:AP35"/>
    <mergeCell ref="AE22:AF22"/>
    <mergeCell ref="AE21:AF21"/>
    <mergeCell ref="AE20:AF20"/>
    <mergeCell ref="AG27:AP27"/>
    <mergeCell ref="AG26:AP26"/>
    <mergeCell ref="AG25:AP25"/>
    <mergeCell ref="AE27:AF27"/>
    <mergeCell ref="AE26:AF26"/>
    <mergeCell ref="AE25:AF25"/>
    <mergeCell ref="AE24:AH24"/>
    <mergeCell ref="AG22:AP22"/>
    <mergeCell ref="AG21:AP21"/>
    <mergeCell ref="AG20:AP20"/>
    <mergeCell ref="AE42:AF42"/>
    <mergeCell ref="AE41:AF41"/>
    <mergeCell ref="AE40:AF40"/>
    <mergeCell ref="AG42:AP42"/>
    <mergeCell ref="AG41:AP41"/>
    <mergeCell ref="AG40:AP40"/>
    <mergeCell ref="AE37:AF37"/>
    <mergeCell ref="AG37:AP37"/>
    <mergeCell ref="AJ39:AP39"/>
    <mergeCell ref="B37:C37"/>
    <mergeCell ref="B36:C36"/>
    <mergeCell ref="B35:F35"/>
    <mergeCell ref="B33:C33"/>
    <mergeCell ref="B32:C32"/>
    <mergeCell ref="B31:F31"/>
    <mergeCell ref="D37:M37"/>
    <mergeCell ref="D36:M36"/>
    <mergeCell ref="AE32:AF32"/>
    <mergeCell ref="AE31:AF31"/>
    <mergeCell ref="R37:AA37"/>
    <mergeCell ref="G35:M35"/>
    <mergeCell ref="D33:M33"/>
    <mergeCell ref="D32:M32"/>
    <mergeCell ref="G31:M31"/>
    <mergeCell ref="P37:Q37"/>
    <mergeCell ref="P36:Q36"/>
    <mergeCell ref="R36:AA36"/>
    <mergeCell ref="P33:Q33"/>
    <mergeCell ref="P32:Q32"/>
    <mergeCell ref="R33:AA33"/>
    <mergeCell ref="R32:AA32"/>
    <mergeCell ref="F23:M23"/>
    <mergeCell ref="F22:M22"/>
    <mergeCell ref="F21:M21"/>
    <mergeCell ref="F20:M20"/>
    <mergeCell ref="P27:Q27"/>
    <mergeCell ref="P26:Q26"/>
    <mergeCell ref="R29:AA29"/>
    <mergeCell ref="R28:AA28"/>
    <mergeCell ref="R27:Z27"/>
    <mergeCell ref="R26:AA26"/>
    <mergeCell ref="P23:Q23"/>
    <mergeCell ref="P22:Q22"/>
    <mergeCell ref="P29:Q29"/>
    <mergeCell ref="P28:Q28"/>
    <mergeCell ref="B29:E29"/>
    <mergeCell ref="B28:E28"/>
    <mergeCell ref="B27:E27"/>
    <mergeCell ref="B26:E26"/>
    <mergeCell ref="B25:E25"/>
    <mergeCell ref="B24:E24"/>
    <mergeCell ref="B23:E23"/>
    <mergeCell ref="B22:E22"/>
    <mergeCell ref="B21:E21"/>
    <mergeCell ref="AF1:AQ1"/>
    <mergeCell ref="R11:V11"/>
    <mergeCell ref="R9:V9"/>
    <mergeCell ref="Y9:AO9"/>
    <mergeCell ref="Y11:AO11"/>
    <mergeCell ref="R7:V7"/>
    <mergeCell ref="Y7:AO7"/>
    <mergeCell ref="A14:AR14"/>
    <mergeCell ref="B3:K3"/>
    <mergeCell ref="G17:AP17"/>
    <mergeCell ref="P19:AA19"/>
    <mergeCell ref="P25:AA25"/>
    <mergeCell ref="P31:AA31"/>
    <mergeCell ref="P35:AA35"/>
    <mergeCell ref="AH19:AP19"/>
    <mergeCell ref="AE19:AG19"/>
    <mergeCell ref="AI24:AP24"/>
    <mergeCell ref="AI29:AP29"/>
    <mergeCell ref="AI34:AP34"/>
    <mergeCell ref="F29:M29"/>
    <mergeCell ref="F28:M28"/>
    <mergeCell ref="F27:M27"/>
    <mergeCell ref="F26:M26"/>
    <mergeCell ref="F25:M25"/>
    <mergeCell ref="P21:Q21"/>
    <mergeCell ref="F24:M24"/>
    <mergeCell ref="P20:Q20"/>
    <mergeCell ref="R23:AA23"/>
    <mergeCell ref="R22:AA22"/>
    <mergeCell ref="R21:AA21"/>
    <mergeCell ref="R20:AA20"/>
    <mergeCell ref="B19:M19"/>
    <mergeCell ref="B20:E20"/>
  </mergeCells>
  <phoneticPr fontId="2"/>
  <hyperlinks>
    <hyperlink ref="AT1" location="'工事書類一覧表 '!A1" display="一覧表へ" xr:uid="{075300A3-CD9E-4E2E-902D-8D0FD7DC361A}"/>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79998168889431442"/>
  </sheetPr>
  <dimension ref="A1:AX57"/>
  <sheetViews>
    <sheetView view="pageBreakPreview" zoomScaleNormal="100" workbookViewId="0">
      <selection activeCell="AT1" sqref="AT1"/>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1:50" x14ac:dyDescent="0.15">
      <c r="AR2" s="3"/>
    </row>
    <row r="3" spans="1:50" s="516" customFormat="1" x14ac:dyDescent="0.15">
      <c r="AF3" s="517"/>
      <c r="AG3" s="517"/>
      <c r="AH3" s="517"/>
      <c r="AI3" s="517"/>
      <c r="AJ3" s="517"/>
      <c r="AK3" s="517"/>
      <c r="AL3" s="517"/>
      <c r="AM3" s="517"/>
      <c r="AN3" s="517"/>
      <c r="AO3" s="517"/>
      <c r="AP3" s="517"/>
      <c r="AQ3" s="517"/>
      <c r="AR3" s="518"/>
    </row>
    <row r="4" spans="1:50" x14ac:dyDescent="0.15">
      <c r="B4" s="3"/>
      <c r="C4" s="1" t="s">
        <v>583</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4"/>
      <c r="AT4" s="120"/>
    </row>
    <row r="5" spans="1:50" x14ac:dyDescent="0.15">
      <c r="C5" s="807" t="str">
        <f>CONCATENATE(入力ｼｰﾄ!C37,"　　　殿")</f>
        <v>熊大　太郎　　　殿</v>
      </c>
      <c r="D5" s="807"/>
      <c r="E5" s="807"/>
      <c r="F5" s="807"/>
      <c r="G5" s="807"/>
      <c r="H5" s="807"/>
      <c r="I5" s="807"/>
      <c r="J5" s="807"/>
      <c r="K5" s="807"/>
      <c r="L5" s="807"/>
      <c r="M5" s="807"/>
      <c r="N5" s="807"/>
    </row>
    <row r="6" spans="1:50" ht="13.5" customHeight="1" x14ac:dyDescent="0.15">
      <c r="AR6" s="3"/>
      <c r="AS6" s="31"/>
      <c r="AT6" s="32"/>
      <c r="AU6" s="9"/>
      <c r="AV6" s="9"/>
      <c r="AW6" s="9"/>
      <c r="AX6" s="9"/>
    </row>
    <row r="7" spans="1:50" s="531" customFormat="1" ht="13.5" customHeight="1" x14ac:dyDescent="0.15">
      <c r="AR7" s="535"/>
      <c r="AS7" s="31"/>
      <c r="AT7" s="32"/>
      <c r="AU7" s="9"/>
      <c r="AV7" s="9"/>
      <c r="AW7" s="9"/>
      <c r="AX7" s="9"/>
    </row>
    <row r="8" spans="1:50" x14ac:dyDescent="0.15">
      <c r="Q8" s="1" t="s">
        <v>375</v>
      </c>
      <c r="AP8" s="516"/>
      <c r="AQ8" s="516"/>
      <c r="AR8" s="3"/>
      <c r="AT8" s="4"/>
    </row>
    <row r="9" spans="1:50" x14ac:dyDescent="0.15">
      <c r="AR9" s="3"/>
    </row>
    <row r="10" spans="1:50" ht="13.5" customHeight="1" x14ac:dyDescent="0.15">
      <c r="R10" s="803" t="s">
        <v>1</v>
      </c>
      <c r="S10" s="1110"/>
      <c r="T10" s="1110"/>
      <c r="U10" s="1110"/>
      <c r="V10" s="1110"/>
      <c r="Y10" s="808" t="str">
        <f>入力ｼｰﾄ!C20</f>
        <v>熊本県熊本市中央区○○１丁目１番１号</v>
      </c>
      <c r="Z10" s="808"/>
      <c r="AA10" s="808"/>
      <c r="AB10" s="808"/>
      <c r="AC10" s="808"/>
      <c r="AD10" s="808"/>
      <c r="AE10" s="808"/>
      <c r="AF10" s="808"/>
      <c r="AG10" s="808"/>
      <c r="AH10" s="808"/>
      <c r="AI10" s="808"/>
      <c r="AJ10" s="808"/>
      <c r="AK10" s="808"/>
      <c r="AL10" s="808"/>
      <c r="AM10" s="808"/>
      <c r="AN10" s="808"/>
      <c r="AO10" s="808"/>
    </row>
    <row r="11" spans="1:50" x14ac:dyDescent="0.15">
      <c r="B11" s="3"/>
      <c r="O11" s="3"/>
      <c r="P11" s="3"/>
      <c r="AP11" s="3"/>
      <c r="AQ11" s="3"/>
      <c r="AR11" s="3"/>
    </row>
    <row r="12" spans="1:50" ht="13.5" customHeight="1" x14ac:dyDescent="0.15">
      <c r="A12" s="3"/>
      <c r="B12" s="3"/>
      <c r="C12" s="3"/>
      <c r="D12" s="3"/>
      <c r="E12" s="3"/>
      <c r="F12" s="3"/>
      <c r="G12" s="3"/>
      <c r="H12" s="3"/>
      <c r="I12" s="3"/>
      <c r="J12" s="3"/>
      <c r="K12" s="3"/>
      <c r="L12" s="3"/>
      <c r="M12" s="3"/>
      <c r="N12" s="3"/>
      <c r="O12" s="3"/>
      <c r="P12" s="3"/>
      <c r="R12" s="803" t="s">
        <v>281</v>
      </c>
      <c r="S12" s="1110"/>
      <c r="T12" s="1110"/>
      <c r="U12" s="1110"/>
      <c r="V12" s="1110"/>
      <c r="Y12" s="801" t="str">
        <f>入力ｼｰﾄ!C23</f>
        <v>○○株式会社</v>
      </c>
      <c r="Z12" s="801"/>
      <c r="AA12" s="801"/>
      <c r="AB12" s="801"/>
      <c r="AC12" s="801"/>
      <c r="AD12" s="801"/>
      <c r="AE12" s="801"/>
      <c r="AF12" s="801"/>
      <c r="AG12" s="801"/>
      <c r="AH12" s="801"/>
      <c r="AI12" s="801"/>
      <c r="AJ12" s="801"/>
      <c r="AK12" s="801"/>
      <c r="AL12" s="801"/>
      <c r="AM12" s="801"/>
      <c r="AN12" s="801"/>
      <c r="AO12" s="801"/>
      <c r="AR12" s="3"/>
    </row>
    <row r="13" spans="1:50" x14ac:dyDescent="0.15">
      <c r="A13" s="3"/>
      <c r="B13" s="3"/>
      <c r="C13" s="3"/>
      <c r="D13" s="3"/>
      <c r="E13" s="3"/>
      <c r="F13" s="3"/>
      <c r="G13" s="3"/>
      <c r="H13" s="3"/>
      <c r="I13" s="3"/>
      <c r="J13" s="3"/>
      <c r="K13" s="3"/>
      <c r="L13" s="3"/>
      <c r="M13" s="3"/>
      <c r="N13" s="3"/>
      <c r="O13" s="3"/>
      <c r="P13" s="3"/>
      <c r="AP13" s="3"/>
      <c r="AQ13" s="3"/>
      <c r="AR13" s="3"/>
    </row>
    <row r="14" spans="1:50" x14ac:dyDescent="0.15">
      <c r="R14" s="803" t="s">
        <v>460</v>
      </c>
      <c r="S14" s="803"/>
      <c r="T14" s="803"/>
      <c r="U14" s="803"/>
      <c r="V14" s="803"/>
      <c r="Y14" s="801" t="str">
        <f>入力ｼｰﾄ!C31</f>
        <v>●●　●●</v>
      </c>
      <c r="Z14" s="801"/>
      <c r="AA14" s="801"/>
      <c r="AB14" s="801"/>
      <c r="AC14" s="801"/>
      <c r="AD14" s="801"/>
      <c r="AE14" s="801"/>
      <c r="AF14" s="801"/>
      <c r="AG14" s="801"/>
      <c r="AH14" s="801"/>
      <c r="AI14" s="801"/>
      <c r="AJ14" s="801"/>
      <c r="AK14" s="801"/>
      <c r="AL14" s="801"/>
      <c r="AM14" s="801"/>
      <c r="AN14" s="801"/>
      <c r="AO14" s="801"/>
      <c r="AS14" s="120" t="s">
        <v>616</v>
      </c>
      <c r="AT14" s="120"/>
    </row>
    <row r="18" spans="1:44" ht="21" x14ac:dyDescent="0.15">
      <c r="A18" s="800" t="s">
        <v>282</v>
      </c>
      <c r="B18" s="800"/>
      <c r="C18" s="800"/>
      <c r="D18" s="800"/>
      <c r="E18" s="800"/>
      <c r="F18" s="800"/>
      <c r="G18" s="800"/>
      <c r="H18" s="800"/>
      <c r="I18" s="800"/>
      <c r="J18" s="800"/>
      <c r="K18" s="800"/>
      <c r="L18" s="800"/>
      <c r="M18" s="800"/>
      <c r="N18" s="800"/>
      <c r="O18" s="800"/>
      <c r="P18" s="800"/>
      <c r="Q18" s="800"/>
      <c r="R18" s="800"/>
      <c r="S18" s="800"/>
      <c r="T18" s="800"/>
      <c r="U18" s="800"/>
      <c r="V18" s="800"/>
      <c r="W18" s="800"/>
      <c r="X18" s="800"/>
      <c r="Y18" s="800"/>
      <c r="Z18" s="800"/>
      <c r="AA18" s="800"/>
      <c r="AB18" s="800"/>
      <c r="AC18" s="800"/>
      <c r="AD18" s="800"/>
      <c r="AE18" s="800"/>
      <c r="AF18" s="800"/>
      <c r="AG18" s="800"/>
      <c r="AH18" s="800"/>
      <c r="AI18" s="800"/>
      <c r="AJ18" s="800"/>
      <c r="AK18" s="800"/>
      <c r="AL18" s="800"/>
      <c r="AM18" s="800"/>
      <c r="AN18" s="800"/>
      <c r="AO18" s="800"/>
      <c r="AP18" s="800"/>
      <c r="AQ18" s="800"/>
      <c r="AR18" s="800"/>
    </row>
    <row r="21" spans="1:44" x14ac:dyDescent="0.15">
      <c r="X21" s="3"/>
      <c r="Y21" s="3"/>
      <c r="Z21" s="3"/>
      <c r="AA21" s="3"/>
      <c r="AB21" s="3"/>
      <c r="AC21" s="3"/>
      <c r="AD21" s="3"/>
      <c r="AE21" s="3"/>
      <c r="AF21" s="3"/>
      <c r="AG21" s="3"/>
      <c r="AH21" s="3"/>
      <c r="AI21" s="3"/>
      <c r="AJ21" s="3"/>
      <c r="AK21" s="3"/>
      <c r="AL21" s="3"/>
      <c r="AM21" s="3"/>
      <c r="AN21" s="3"/>
      <c r="AO21" s="3"/>
      <c r="AP21" s="3"/>
      <c r="AQ21" s="3"/>
      <c r="AR21" s="3"/>
    </row>
    <row r="22" spans="1:44" x14ac:dyDescent="0.15">
      <c r="C22" s="892" t="str">
        <f>CONCATENATE(入力ｼｰﾄ!C12,"をもって請負契約を締結した")</f>
        <v>令和５年　４月　１日をもって請負契約を締結した</v>
      </c>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3"/>
    </row>
    <row r="23" spans="1:44" ht="9" customHeight="1" x14ac:dyDescent="0.1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36" customHeight="1" x14ac:dyDescent="0.15">
      <c r="B24" s="810" t="str">
        <f>入力ｼｰﾄ!C8</f>
        <v>熊本大学（黒髪南）○○○○○○○○○○○○工事</v>
      </c>
      <c r="C24" s="810"/>
      <c r="D24" s="810"/>
      <c r="E24" s="810"/>
      <c r="F24" s="810"/>
      <c r="G24" s="810"/>
      <c r="H24" s="810"/>
      <c r="I24" s="810"/>
      <c r="J24" s="810"/>
      <c r="K24" s="810"/>
      <c r="L24" s="810"/>
      <c r="M24" s="810"/>
      <c r="N24" s="810"/>
      <c r="O24" s="810"/>
      <c r="P24" s="810"/>
      <c r="Q24" s="810"/>
      <c r="R24" s="810"/>
      <c r="S24" s="810"/>
      <c r="T24" s="810"/>
      <c r="U24" s="810"/>
      <c r="V24" s="810"/>
      <c r="W24" s="810"/>
      <c r="X24" s="810"/>
      <c r="Y24" s="810"/>
      <c r="Z24" s="810"/>
      <c r="AA24" s="810"/>
      <c r="AB24" s="810"/>
      <c r="AC24" s="810"/>
      <c r="AD24" s="810"/>
      <c r="AE24" s="810"/>
      <c r="AF24" s="810"/>
      <c r="AG24" s="810"/>
      <c r="AH24" s="810"/>
      <c r="AI24" s="810"/>
      <c r="AJ24" s="810"/>
      <c r="AK24" s="810"/>
      <c r="AL24" s="810"/>
      <c r="AM24" s="810"/>
      <c r="AN24" s="810"/>
      <c r="AO24" s="810"/>
      <c r="AP24" s="810"/>
      <c r="AQ24" s="810"/>
      <c r="AR24" s="3"/>
    </row>
    <row r="25" spans="1:44" ht="9" customHeight="1" x14ac:dyDescent="0.1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x14ac:dyDescent="0.15">
      <c r="B26" s="809" t="s">
        <v>836</v>
      </c>
      <c r="C26" s="809"/>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3"/>
    </row>
    <row r="27" spans="1:44" x14ac:dyDescent="0.1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x14ac:dyDescent="0.1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x14ac:dyDescent="0.15">
      <c r="A29" s="802" t="s">
        <v>17</v>
      </c>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c r="AH29" s="802"/>
      <c r="AI29" s="802"/>
      <c r="AJ29" s="802"/>
      <c r="AK29" s="802"/>
      <c r="AL29" s="802"/>
      <c r="AM29" s="802"/>
      <c r="AN29" s="802"/>
      <c r="AO29" s="802"/>
      <c r="AP29" s="802"/>
      <c r="AQ29" s="802"/>
      <c r="AR29" s="802"/>
    </row>
    <row r="30" spans="1:44" x14ac:dyDescent="0.1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x14ac:dyDescent="0.1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4" x14ac:dyDescent="0.15">
      <c r="C32" s="1" t="s">
        <v>837</v>
      </c>
      <c r="M32" s="801"/>
      <c r="N32" s="801"/>
      <c r="O32" s="801"/>
      <c r="P32" s="801"/>
      <c r="Q32" s="801"/>
      <c r="R32" s="801"/>
      <c r="S32" s="801"/>
      <c r="T32" s="801"/>
      <c r="U32" s="801"/>
      <c r="V32" s="801"/>
      <c r="W32" s="801"/>
      <c r="X32" s="801"/>
      <c r="Y32" s="801"/>
      <c r="Z32" s="801"/>
      <c r="AA32" s="801"/>
      <c r="AB32" s="801"/>
      <c r="AC32" s="801"/>
      <c r="AD32" s="801"/>
      <c r="AE32" s="801"/>
      <c r="AF32" s="518"/>
      <c r="AG32" s="518"/>
      <c r="AH32" s="518"/>
    </row>
    <row r="34" spans="1:44" s="544" customFormat="1" x14ac:dyDescent="0.15"/>
    <row r="36" spans="1:44" ht="18.75" x14ac:dyDescent="0.15">
      <c r="A36" s="1111" t="s">
        <v>584</v>
      </c>
      <c r="B36" s="1111"/>
      <c r="C36" s="1111"/>
      <c r="D36" s="1111"/>
      <c r="E36" s="1111"/>
      <c r="F36" s="1111"/>
      <c r="G36" s="1111"/>
      <c r="H36" s="1111"/>
      <c r="I36" s="1111"/>
      <c r="J36" s="1111"/>
      <c r="K36" s="1111"/>
      <c r="L36" s="1111"/>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row>
    <row r="38" spans="1:44" s="544" customFormat="1" x14ac:dyDescent="0.15"/>
    <row r="39" spans="1:44" x14ac:dyDescent="0.15">
      <c r="C39" s="544" t="s">
        <v>253</v>
      </c>
      <c r="D39" s="890" t="s">
        <v>882</v>
      </c>
      <c r="E39" s="890"/>
      <c r="F39" s="890"/>
      <c r="G39" s="890"/>
      <c r="M39" s="516" t="s">
        <v>15</v>
      </c>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row>
    <row r="43" spans="1:44" x14ac:dyDescent="0.15">
      <c r="C43" s="544" t="s">
        <v>253</v>
      </c>
      <c r="D43" s="890" t="s">
        <v>883</v>
      </c>
      <c r="E43" s="890"/>
      <c r="F43" s="890"/>
      <c r="G43" s="890"/>
      <c r="M43" s="1" t="s">
        <v>816</v>
      </c>
    </row>
    <row r="45" spans="1:44" x14ac:dyDescent="0.15">
      <c r="M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row>
    <row r="46" spans="1:44" x14ac:dyDescent="0.15">
      <c r="M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row>
    <row r="47" spans="1:44" x14ac:dyDescent="0.15">
      <c r="C47" s="544" t="s">
        <v>253</v>
      </c>
      <c r="D47" s="803" t="s">
        <v>884</v>
      </c>
      <c r="E47" s="803"/>
      <c r="F47" s="803"/>
      <c r="G47" s="803"/>
      <c r="M47" s="513" t="s">
        <v>817</v>
      </c>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row>
    <row r="48" spans="1:44" x14ac:dyDescent="0.15">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c r="AM48" s="513"/>
      <c r="AN48" s="513"/>
      <c r="AO48" s="513"/>
      <c r="AP48" s="513"/>
      <c r="AQ48" s="513"/>
    </row>
    <row r="49" spans="3:42" s="513" customFormat="1" x14ac:dyDescent="0.15"/>
    <row r="50" spans="3:42" s="513" customFormat="1" x14ac:dyDescent="0.15"/>
    <row r="51" spans="3:42" s="513" customFormat="1" x14ac:dyDescent="0.15">
      <c r="C51" s="515"/>
      <c r="D51" s="515"/>
      <c r="E51" s="515"/>
      <c r="F51" s="515"/>
      <c r="G51" s="515"/>
      <c r="H51" s="515"/>
      <c r="I51" s="515"/>
      <c r="J51" s="515"/>
      <c r="K51" s="515"/>
      <c r="L51" s="515"/>
      <c r="M51" s="515"/>
      <c r="N51" s="515"/>
      <c r="O51" s="515"/>
      <c r="P51" s="515"/>
      <c r="Q51" s="515"/>
      <c r="R51" s="515"/>
      <c r="S51" s="515"/>
      <c r="T51" s="515"/>
      <c r="U51" s="515"/>
      <c r="V51" s="515"/>
      <c r="W51" s="515"/>
      <c r="X51" s="515"/>
      <c r="Y51" s="515"/>
      <c r="Z51" s="515"/>
      <c r="AA51" s="515"/>
      <c r="AB51" s="515"/>
      <c r="AC51" s="515"/>
      <c r="AD51" s="515"/>
      <c r="AE51" s="515"/>
      <c r="AF51" s="515"/>
      <c r="AG51" s="515"/>
      <c r="AH51" s="515"/>
      <c r="AI51" s="515"/>
      <c r="AJ51" s="515"/>
      <c r="AK51" s="515"/>
      <c r="AL51" s="515"/>
      <c r="AM51" s="515"/>
      <c r="AN51" s="515"/>
      <c r="AO51" s="515"/>
      <c r="AP51" s="515"/>
    </row>
    <row r="52" spans="3:42" s="513" customFormat="1" x14ac:dyDescent="0.15">
      <c r="C52" s="513" t="s">
        <v>820</v>
      </c>
    </row>
    <row r="53" spans="3:42" x14ac:dyDescent="0.15">
      <c r="D53" s="1" t="s">
        <v>816</v>
      </c>
      <c r="G53" s="1" t="s">
        <v>827</v>
      </c>
    </row>
    <row r="54" spans="3:42" x14ac:dyDescent="0.15">
      <c r="D54" s="1" t="s">
        <v>817</v>
      </c>
      <c r="G54" s="1" t="s">
        <v>828</v>
      </c>
    </row>
    <row r="55" spans="3:42" s="516" customFormat="1" x14ac:dyDescent="0.15"/>
    <row r="56" spans="3:42" ht="14.25" thickBot="1" x14ac:dyDescent="0.2"/>
    <row r="57" spans="3:42" ht="14.25" thickBot="1" x14ac:dyDescent="0.2">
      <c r="C57" s="909" t="s">
        <v>838</v>
      </c>
      <c r="D57" s="910"/>
      <c r="E57" s="910"/>
      <c r="F57" s="910"/>
      <c r="G57" s="910"/>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11"/>
    </row>
  </sheetData>
  <customSheetViews>
    <customSheetView guid="{A2D3B1DE-DC91-40D5-88EF-B495013783FB}" showPageBreaks="1" printArea="1" view="pageBreakPreview">
      <selection activeCell="AZ1" sqref="AZ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9">
    <mergeCell ref="C57:AP57"/>
    <mergeCell ref="AF1:AQ1"/>
    <mergeCell ref="C22:AQ22"/>
    <mergeCell ref="B24:AQ24"/>
    <mergeCell ref="A36:AR36"/>
    <mergeCell ref="M32:AE32"/>
    <mergeCell ref="A18:AR18"/>
    <mergeCell ref="C5:N5"/>
    <mergeCell ref="A29:AR29"/>
    <mergeCell ref="B26:AQ26"/>
    <mergeCell ref="D39:G39"/>
    <mergeCell ref="D43:G43"/>
    <mergeCell ref="D47:G47"/>
    <mergeCell ref="Y10:AO10"/>
    <mergeCell ref="Y12:AO12"/>
    <mergeCell ref="Y14:AO14"/>
    <mergeCell ref="R14:V14"/>
    <mergeCell ref="R12:V12"/>
    <mergeCell ref="R10:V10"/>
  </mergeCells>
  <phoneticPr fontId="2"/>
  <hyperlinks>
    <hyperlink ref="AT1" location="'工事書類一覧表 '!A1" display="一覧表へ" xr:uid="{297ECA8F-8ACC-475A-8FD9-05340D06F401}"/>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79998168889431442"/>
  </sheetPr>
  <dimension ref="A1:AX39"/>
  <sheetViews>
    <sheetView view="pageBreakPreview" zoomScaleNormal="100" workbookViewId="0">
      <selection activeCell="B4" sqref="B4:N4"/>
    </sheetView>
  </sheetViews>
  <sheetFormatPr defaultColWidth="2.125" defaultRowHeight="13.5" x14ac:dyDescent="0.15"/>
  <cols>
    <col min="1" max="16384" width="2.125" style="1"/>
  </cols>
  <sheetData>
    <row r="1" spans="2: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2:50" ht="15.75" x14ac:dyDescent="0.15">
      <c r="AR2" s="3"/>
      <c r="AS2" s="31"/>
      <c r="AT2" s="32"/>
      <c r="AU2" s="9"/>
      <c r="AV2" s="9"/>
      <c r="AW2" s="9"/>
      <c r="AX2" s="9"/>
    </row>
    <row r="3" spans="2:50" x14ac:dyDescent="0.15">
      <c r="AR3" s="3"/>
      <c r="AT3" s="4"/>
    </row>
    <row r="4" spans="2:50" x14ac:dyDescent="0.15">
      <c r="B4" s="801" t="s">
        <v>1018</v>
      </c>
      <c r="C4" s="801"/>
      <c r="D4" s="801"/>
      <c r="E4" s="801"/>
      <c r="F4" s="801"/>
      <c r="G4" s="801"/>
      <c r="H4" s="801"/>
      <c r="I4" s="801"/>
      <c r="J4" s="801"/>
      <c r="K4" s="801"/>
      <c r="L4" s="801"/>
      <c r="M4" s="801"/>
      <c r="N4" s="801"/>
      <c r="AR4" s="3"/>
    </row>
    <row r="5" spans="2:50" x14ac:dyDescent="0.15">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4"/>
    </row>
    <row r="6" spans="2:50" s="544" customFormat="1" x14ac:dyDescent="0.15">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4"/>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283</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120" t="s">
        <v>616</v>
      </c>
      <c r="AT13" s="120"/>
    </row>
    <row r="14" spans="2:50" s="544" customFormat="1" x14ac:dyDescent="0.15">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4"/>
    </row>
    <row r="15" spans="2:50" s="544" customFormat="1" x14ac:dyDescent="0.15">
      <c r="B15" s="546"/>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4"/>
    </row>
    <row r="16" spans="2:50" s="544" customFormat="1" x14ac:dyDescent="0.15">
      <c r="B16" s="546"/>
      <c r="C16" s="546"/>
      <c r="D16" s="546"/>
      <c r="E16" s="546"/>
      <c r="F16" s="546"/>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4"/>
    </row>
    <row r="17" spans="1:44" ht="21" x14ac:dyDescent="0.15">
      <c r="A17" s="800" t="s">
        <v>284</v>
      </c>
      <c r="B17" s="800"/>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800"/>
    </row>
    <row r="18" spans="1:44" x14ac:dyDescent="0.15">
      <c r="AR18" s="3"/>
    </row>
    <row r="19" spans="1:44" x14ac:dyDescent="0.15">
      <c r="AR19" s="3"/>
    </row>
    <row r="20" spans="1:44" x14ac:dyDescent="0.15">
      <c r="B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44" x14ac:dyDescent="0.15">
      <c r="B21" s="883" t="str">
        <f>CONCATENATE(入力ｼｰﾄ!C12,"付けをもって請負契約を締結した")</f>
        <v>令和５年　４月　１日付けをもって請負契約を締結した</v>
      </c>
      <c r="C21" s="883"/>
      <c r="D21" s="883"/>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883"/>
      <c r="AG21" s="883"/>
      <c r="AH21" s="883"/>
      <c r="AI21" s="883"/>
      <c r="AJ21" s="883"/>
      <c r="AK21" s="883"/>
      <c r="AL21" s="883"/>
      <c r="AM21" s="883"/>
      <c r="AN21" s="883"/>
      <c r="AO21" s="883"/>
      <c r="AP21" s="883"/>
      <c r="AQ21" s="883"/>
      <c r="AR21" s="3"/>
    </row>
    <row r="22" spans="1:44" ht="9" customHeight="1" x14ac:dyDescent="0.1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36" customHeight="1" x14ac:dyDescent="0.15">
      <c r="C23" s="810" t="str">
        <f>入力ｼｰﾄ!C8</f>
        <v>熊本大学（黒髪南）○○○○○○○○○○○○工事</v>
      </c>
      <c r="D23" s="810"/>
      <c r="E23" s="810"/>
      <c r="F23" s="810"/>
      <c r="G23" s="810"/>
      <c r="H23" s="810"/>
      <c r="I23" s="810"/>
      <c r="J23" s="810"/>
      <c r="K23" s="810"/>
      <c r="L23" s="810"/>
      <c r="M23" s="810"/>
      <c r="N23" s="810"/>
      <c r="O23" s="810"/>
      <c r="P23" s="810"/>
      <c r="Q23" s="810"/>
      <c r="R23" s="810"/>
      <c r="S23" s="810"/>
      <c r="T23" s="810"/>
      <c r="U23" s="810"/>
      <c r="V23" s="810"/>
      <c r="W23" s="810"/>
      <c r="X23" s="810"/>
      <c r="Y23" s="810"/>
      <c r="Z23" s="810"/>
      <c r="AA23" s="810"/>
      <c r="AB23" s="810"/>
      <c r="AC23" s="810"/>
      <c r="AD23" s="810"/>
      <c r="AE23" s="810"/>
      <c r="AF23" s="810"/>
      <c r="AG23" s="810"/>
      <c r="AH23" s="810"/>
      <c r="AI23" s="810"/>
      <c r="AJ23" s="810"/>
      <c r="AK23" s="810"/>
      <c r="AL23" s="810"/>
      <c r="AM23" s="810"/>
      <c r="AN23" s="810"/>
      <c r="AO23" s="810"/>
      <c r="AP23" s="810"/>
      <c r="AQ23" s="125"/>
      <c r="AR23" s="3"/>
    </row>
    <row r="24" spans="1:44" ht="9" customHeight="1" x14ac:dyDescent="0.1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x14ac:dyDescent="0.15">
      <c r="B25" s="809" t="s">
        <v>285</v>
      </c>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3"/>
    </row>
    <row r="26" spans="1:44" x14ac:dyDescent="0.1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x14ac:dyDescent="0.1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x14ac:dyDescent="0.15">
      <c r="A28" s="802" t="s">
        <v>17</v>
      </c>
      <c r="B28" s="802"/>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c r="AH28" s="802"/>
      <c r="AI28" s="802"/>
      <c r="AJ28" s="802"/>
      <c r="AK28" s="802"/>
      <c r="AL28" s="802"/>
      <c r="AM28" s="802"/>
      <c r="AN28" s="802"/>
      <c r="AO28" s="802"/>
      <c r="AP28" s="802"/>
      <c r="AQ28" s="802"/>
      <c r="AR28" s="802"/>
    </row>
    <row r="29" spans="1:44" x14ac:dyDescent="0.1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x14ac:dyDescent="0.1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row>
    <row r="31" spans="1:44" x14ac:dyDescent="0.15">
      <c r="E31" s="1" t="s">
        <v>288</v>
      </c>
      <c r="O31" s="883"/>
      <c r="P31" s="883"/>
      <c r="Q31" s="883"/>
      <c r="R31" s="883"/>
      <c r="S31" s="883"/>
      <c r="T31" s="883"/>
      <c r="U31" s="883"/>
      <c r="V31" s="883"/>
      <c r="W31" s="883"/>
      <c r="X31" s="883"/>
      <c r="Y31" s="883"/>
      <c r="Z31" s="883"/>
      <c r="AA31" s="883"/>
      <c r="AB31" s="883"/>
      <c r="AC31" s="883"/>
      <c r="AD31" s="883"/>
      <c r="AE31" s="883"/>
      <c r="AF31" s="883"/>
      <c r="AG31" s="883"/>
      <c r="AH31" s="883"/>
      <c r="AI31" s="1" t="s">
        <v>2</v>
      </c>
    </row>
    <row r="32" spans="1:44" x14ac:dyDescent="0.15">
      <c r="O32" s="3"/>
      <c r="P32" s="3"/>
      <c r="Q32" s="3"/>
      <c r="R32" s="3"/>
      <c r="S32" s="3"/>
      <c r="T32" s="3"/>
      <c r="U32" s="3"/>
      <c r="V32" s="3"/>
      <c r="W32" s="3"/>
      <c r="X32" s="3"/>
      <c r="Y32" s="3"/>
      <c r="Z32" s="3"/>
      <c r="AA32" s="3"/>
      <c r="AB32" s="3"/>
      <c r="AC32" s="3"/>
      <c r="AD32" s="3"/>
      <c r="AE32" s="3"/>
      <c r="AF32" s="3"/>
      <c r="AG32" s="3"/>
      <c r="AH32" s="3"/>
    </row>
    <row r="34" spans="5:43" x14ac:dyDescent="0.15">
      <c r="E34" s="1" t="s">
        <v>286</v>
      </c>
      <c r="O34" s="885" t="s">
        <v>15</v>
      </c>
      <c r="P34" s="885"/>
      <c r="Q34" s="885"/>
      <c r="R34" s="885"/>
      <c r="S34" s="885"/>
      <c r="T34" s="885"/>
      <c r="U34" s="885"/>
      <c r="V34" s="885"/>
      <c r="W34" s="885"/>
      <c r="X34" s="885"/>
      <c r="Y34" s="885"/>
      <c r="Z34" s="885"/>
      <c r="AA34" s="885"/>
      <c r="AB34" s="885"/>
      <c r="AC34" s="885"/>
      <c r="AD34" s="885"/>
      <c r="AE34" s="885"/>
      <c r="AF34" s="885"/>
      <c r="AG34" s="885"/>
      <c r="AH34" s="885"/>
      <c r="AI34" s="885"/>
      <c r="AJ34" s="885"/>
      <c r="AK34" s="885"/>
      <c r="AL34" s="885"/>
      <c r="AM34" s="885"/>
      <c r="AN34" s="885"/>
      <c r="AO34" s="885"/>
      <c r="AP34" s="885"/>
      <c r="AQ34" s="885"/>
    </row>
    <row r="37" spans="5:43" x14ac:dyDescent="0.15">
      <c r="E37" s="1" t="s">
        <v>287</v>
      </c>
      <c r="O37" s="885"/>
      <c r="P37" s="885"/>
      <c r="Q37" s="885"/>
      <c r="R37" s="885"/>
      <c r="S37" s="885"/>
      <c r="T37" s="885"/>
      <c r="U37" s="885"/>
      <c r="V37" s="885"/>
      <c r="W37" s="885"/>
      <c r="X37" s="885"/>
      <c r="Y37" s="885"/>
      <c r="Z37" s="885"/>
      <c r="AA37" s="885"/>
      <c r="AB37" s="885"/>
      <c r="AC37" s="885"/>
      <c r="AD37" s="885"/>
      <c r="AE37" s="885"/>
      <c r="AF37" s="885"/>
      <c r="AG37" s="885"/>
      <c r="AH37" s="885"/>
      <c r="AI37" s="885"/>
      <c r="AJ37" s="885"/>
      <c r="AK37" s="885"/>
      <c r="AL37" s="885"/>
      <c r="AM37" s="885"/>
      <c r="AN37" s="885"/>
      <c r="AO37" s="885"/>
      <c r="AP37" s="885"/>
      <c r="AQ37" s="885"/>
    </row>
    <row r="38" spans="5:43" x14ac:dyDescent="0.15">
      <c r="O38" s="885"/>
      <c r="P38" s="885"/>
      <c r="Q38" s="885"/>
      <c r="R38" s="885"/>
      <c r="S38" s="885"/>
      <c r="T38" s="885"/>
      <c r="U38" s="885"/>
      <c r="V38" s="885"/>
      <c r="W38" s="885"/>
      <c r="X38" s="885"/>
      <c r="Y38" s="885"/>
      <c r="Z38" s="885"/>
      <c r="AA38" s="885"/>
      <c r="AB38" s="885"/>
      <c r="AC38" s="885"/>
      <c r="AD38" s="885"/>
      <c r="AE38" s="885"/>
      <c r="AF38" s="885"/>
      <c r="AG38" s="885"/>
      <c r="AH38" s="885"/>
      <c r="AI38" s="885"/>
      <c r="AJ38" s="885"/>
      <c r="AK38" s="885"/>
      <c r="AL38" s="885"/>
      <c r="AM38" s="885"/>
      <c r="AN38" s="885"/>
      <c r="AO38" s="885"/>
      <c r="AP38" s="885"/>
      <c r="AQ38" s="885"/>
    </row>
    <row r="39" spans="5:43" x14ac:dyDescent="0.15">
      <c r="O39" s="885"/>
      <c r="P39" s="885"/>
      <c r="Q39" s="885"/>
      <c r="R39" s="885"/>
      <c r="S39" s="885"/>
      <c r="T39" s="885"/>
      <c r="U39" s="885"/>
      <c r="V39" s="885"/>
      <c r="W39" s="885"/>
      <c r="X39" s="885"/>
      <c r="Y39" s="885"/>
      <c r="Z39" s="885"/>
      <c r="AA39" s="885"/>
      <c r="AB39" s="885"/>
      <c r="AC39" s="885"/>
      <c r="AD39" s="885"/>
      <c r="AE39" s="885"/>
      <c r="AF39" s="885"/>
      <c r="AG39" s="885"/>
      <c r="AH39" s="885"/>
      <c r="AI39" s="885"/>
      <c r="AJ39" s="885"/>
      <c r="AK39" s="885"/>
      <c r="AL39" s="885"/>
      <c r="AM39" s="885"/>
      <c r="AN39" s="885"/>
      <c r="AO39" s="885"/>
      <c r="AP39" s="885"/>
      <c r="AQ39" s="885"/>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7">
    <mergeCell ref="O39:AQ39"/>
    <mergeCell ref="O37:AQ37"/>
    <mergeCell ref="O34:AQ34"/>
    <mergeCell ref="A28:AR28"/>
    <mergeCell ref="O31:AH31"/>
    <mergeCell ref="O38:AQ38"/>
    <mergeCell ref="AF1:AQ1"/>
    <mergeCell ref="B21:AQ21"/>
    <mergeCell ref="B25:AQ25"/>
    <mergeCell ref="Y9:AO9"/>
    <mergeCell ref="Y11:AO11"/>
    <mergeCell ref="Y13:AO13"/>
    <mergeCell ref="R11:V11"/>
    <mergeCell ref="A17:AR17"/>
    <mergeCell ref="R9:V9"/>
    <mergeCell ref="C23:AP23"/>
    <mergeCell ref="B4:N4"/>
  </mergeCells>
  <phoneticPr fontId="2"/>
  <hyperlinks>
    <hyperlink ref="AT1" location="'工事書類一覧表 '!A1" display="一覧表へ" xr:uid="{81095399-2CBC-485E-BDEA-9A594A9AF32A}"/>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79998168889431442"/>
  </sheetPr>
  <dimension ref="A1:CG47"/>
  <sheetViews>
    <sheetView view="pageBreakPreview" zoomScaleNormal="100" zoomScaleSheetLayoutView="100" workbookViewId="0">
      <selection activeCell="AT1" sqref="AT1"/>
    </sheetView>
  </sheetViews>
  <sheetFormatPr defaultColWidth="2.125" defaultRowHeight="13.5" x14ac:dyDescent="0.15"/>
  <cols>
    <col min="1" max="16384" width="2.125" style="1"/>
  </cols>
  <sheetData>
    <row r="1" spans="2:85"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31"/>
      <c r="AT1" s="116" t="s">
        <v>718</v>
      </c>
      <c r="AU1" s="6"/>
      <c r="AV1" s="6"/>
      <c r="AW1" s="6"/>
      <c r="AX1" s="6"/>
    </row>
    <row r="2" spans="2:85" x14ac:dyDescent="0.15">
      <c r="K2" s="3"/>
      <c r="L2" s="3"/>
      <c r="M2" s="3"/>
      <c r="N2" s="3"/>
      <c r="O2" s="3"/>
      <c r="P2" s="3"/>
      <c r="Q2" s="3"/>
      <c r="R2" s="3"/>
      <c r="S2" s="3"/>
      <c r="T2" s="3"/>
      <c r="U2" s="3"/>
      <c r="V2" s="3"/>
      <c r="W2" s="3"/>
      <c r="X2" s="3"/>
      <c r="Y2" s="3"/>
      <c r="Z2" s="3"/>
      <c r="AA2" s="3"/>
      <c r="AB2" s="3"/>
      <c r="AR2" s="532"/>
      <c r="AS2" s="532"/>
      <c r="AT2" s="532"/>
      <c r="AU2" s="532"/>
      <c r="AV2" s="532"/>
      <c r="AW2" s="532"/>
      <c r="AX2" s="532"/>
      <c r="AY2" s="532"/>
      <c r="AZ2" s="532"/>
      <c r="BA2" s="532"/>
      <c r="BB2" s="532"/>
      <c r="CB2" s="544"/>
    </row>
    <row r="3" spans="2:85" x14ac:dyDescent="0.15">
      <c r="K3" s="3"/>
      <c r="L3" s="3"/>
      <c r="M3" s="3"/>
      <c r="N3" s="3"/>
      <c r="O3" s="3"/>
      <c r="P3" s="3"/>
      <c r="Q3" s="3"/>
      <c r="R3" s="3"/>
      <c r="S3" s="3"/>
      <c r="T3" s="3"/>
      <c r="U3" s="3"/>
      <c r="V3" s="3"/>
      <c r="W3" s="3"/>
      <c r="X3" s="3"/>
      <c r="Y3" s="3"/>
      <c r="Z3" s="3"/>
      <c r="AA3" s="3"/>
      <c r="AB3" s="3"/>
      <c r="CB3" s="544"/>
      <c r="CC3" s="570"/>
      <c r="CD3" s="570"/>
      <c r="CE3" s="570"/>
      <c r="CF3" s="570"/>
      <c r="CG3" s="570"/>
    </row>
    <row r="4" spans="2:85" x14ac:dyDescent="0.15">
      <c r="B4" s="1" t="s">
        <v>583</v>
      </c>
      <c r="J4" s="3"/>
      <c r="K4" s="3"/>
      <c r="L4" s="3"/>
      <c r="M4" s="3"/>
      <c r="N4" s="3"/>
      <c r="O4" s="3"/>
      <c r="P4" s="3"/>
      <c r="Q4" s="3"/>
      <c r="R4" s="3"/>
      <c r="S4" s="3"/>
      <c r="T4" s="3"/>
      <c r="U4" s="3"/>
      <c r="V4" s="3"/>
      <c r="W4" s="3"/>
      <c r="X4" s="3"/>
      <c r="Y4" s="3"/>
      <c r="Z4" s="3"/>
      <c r="AA4" s="3"/>
      <c r="AB4" s="3"/>
      <c r="AS4" s="4"/>
      <c r="CB4" s="544"/>
      <c r="CC4" s="544"/>
      <c r="CD4" s="531"/>
      <c r="CE4" s="531"/>
      <c r="CF4" s="531"/>
      <c r="CG4" s="531"/>
    </row>
    <row r="5" spans="2:85" x14ac:dyDescent="0.15">
      <c r="B5" s="807" t="str">
        <f>CONCATENATE(入力ｼｰﾄ!C37,"　　　殿")</f>
        <v>熊大　太郎　　　殿</v>
      </c>
      <c r="C5" s="807"/>
      <c r="D5" s="807"/>
      <c r="E5" s="807"/>
      <c r="F5" s="807"/>
      <c r="G5" s="807"/>
      <c r="H5" s="807"/>
      <c r="I5" s="807"/>
      <c r="J5" s="807"/>
      <c r="K5" s="807"/>
      <c r="L5" s="807"/>
      <c r="M5" s="807"/>
      <c r="N5" s="3"/>
      <c r="O5" s="3"/>
      <c r="P5" s="3"/>
      <c r="Q5" s="3"/>
      <c r="R5" s="3"/>
      <c r="S5" s="3"/>
      <c r="T5" s="3"/>
      <c r="U5" s="3"/>
      <c r="V5" s="3"/>
      <c r="W5" s="3"/>
      <c r="X5" s="3"/>
      <c r="Y5" s="3"/>
      <c r="Z5" s="3"/>
      <c r="AA5" s="3"/>
      <c r="AB5" s="3"/>
      <c r="AT5" s="8"/>
      <c r="AU5" s="6"/>
      <c r="AV5" s="6"/>
      <c r="AW5" s="6"/>
      <c r="AX5" s="6"/>
    </row>
    <row r="6" spans="2:85" x14ac:dyDescent="0.15">
      <c r="N6" s="3"/>
      <c r="O6" s="3"/>
      <c r="P6" s="3"/>
      <c r="Q6" s="3"/>
      <c r="R6" s="3"/>
      <c r="S6" s="3"/>
      <c r="T6" s="3"/>
      <c r="U6" s="3"/>
      <c r="V6" s="3"/>
      <c r="W6" s="3"/>
      <c r="X6" s="3"/>
      <c r="Y6" s="3"/>
      <c r="Z6" s="3"/>
      <c r="AA6" s="3"/>
      <c r="AB6" s="3"/>
      <c r="AT6" s="8"/>
      <c r="AU6" s="6"/>
      <c r="AV6" s="6"/>
      <c r="AW6" s="6"/>
      <c r="AX6" s="6"/>
    </row>
    <row r="7" spans="2:85" x14ac:dyDescent="0.15">
      <c r="J7" s="3"/>
      <c r="K7" s="3"/>
      <c r="L7" s="3"/>
      <c r="M7" s="3"/>
      <c r="N7" s="3"/>
      <c r="O7" s="3"/>
      <c r="P7" s="3"/>
      <c r="Q7" s="3"/>
      <c r="R7" s="3"/>
      <c r="S7" s="3"/>
      <c r="T7" s="3"/>
      <c r="U7" s="3"/>
      <c r="V7" s="3"/>
      <c r="W7" s="3"/>
      <c r="X7" s="3"/>
      <c r="Y7" s="3"/>
      <c r="Z7" s="3"/>
      <c r="AA7" s="3"/>
      <c r="AB7" s="3"/>
      <c r="AT7" s="8"/>
      <c r="AU7" s="6"/>
      <c r="AV7" s="6"/>
      <c r="AW7" s="6"/>
      <c r="AX7" s="6"/>
    </row>
    <row r="8" spans="2:85" x14ac:dyDescent="0.15">
      <c r="S8" s="1" t="s">
        <v>375</v>
      </c>
    </row>
    <row r="10" spans="2:85" ht="13.5" customHeight="1" x14ac:dyDescent="0.15">
      <c r="T10" s="803" t="s">
        <v>1</v>
      </c>
      <c r="U10" s="1110"/>
      <c r="V10" s="1110"/>
      <c r="W10" s="1110"/>
      <c r="X10" s="1110"/>
      <c r="AA10" s="808" t="str">
        <f>入力ｼｰﾄ!C20</f>
        <v>熊本県熊本市中央区○○１丁目１番１号</v>
      </c>
      <c r="AB10" s="808"/>
      <c r="AC10" s="808"/>
      <c r="AD10" s="808"/>
      <c r="AE10" s="808"/>
      <c r="AF10" s="808"/>
      <c r="AG10" s="808"/>
      <c r="AH10" s="808"/>
      <c r="AI10" s="808"/>
      <c r="AJ10" s="808"/>
      <c r="AK10" s="808"/>
      <c r="AL10" s="808"/>
      <c r="AM10" s="808"/>
      <c r="AN10" s="808"/>
      <c r="AO10" s="808"/>
      <c r="AP10" s="808"/>
      <c r="AQ10" s="808"/>
    </row>
    <row r="12" spans="2:85" ht="13.5" customHeight="1" x14ac:dyDescent="0.15">
      <c r="T12" s="803" t="s">
        <v>281</v>
      </c>
      <c r="U12" s="1110"/>
      <c r="V12" s="1110"/>
      <c r="W12" s="1110"/>
      <c r="X12" s="1110"/>
      <c r="AA12" s="801" t="str">
        <f>入力ｼｰﾄ!C23</f>
        <v>○○株式会社</v>
      </c>
      <c r="AB12" s="801"/>
      <c r="AC12" s="801"/>
      <c r="AD12" s="801"/>
      <c r="AE12" s="801"/>
      <c r="AF12" s="801"/>
      <c r="AG12" s="801"/>
      <c r="AH12" s="801"/>
      <c r="AI12" s="801"/>
      <c r="AJ12" s="801"/>
      <c r="AK12" s="801"/>
      <c r="AL12" s="801"/>
      <c r="AM12" s="801"/>
      <c r="AN12" s="801"/>
      <c r="AO12" s="801"/>
      <c r="AP12" s="801"/>
      <c r="AQ12" s="801"/>
    </row>
    <row r="14" spans="2:85" x14ac:dyDescent="0.15">
      <c r="T14" s="803" t="s">
        <v>460</v>
      </c>
      <c r="U14" s="1110"/>
      <c r="V14" s="1110"/>
      <c r="W14" s="1110"/>
      <c r="X14" s="1110"/>
      <c r="AA14" s="801" t="str">
        <f>入力ｼｰﾄ!C31</f>
        <v>●●　●●</v>
      </c>
      <c r="AB14" s="801"/>
      <c r="AC14" s="801"/>
      <c r="AD14" s="801"/>
      <c r="AE14" s="801"/>
      <c r="AF14" s="801"/>
      <c r="AG14" s="801"/>
      <c r="AH14" s="801"/>
      <c r="AI14" s="801"/>
      <c r="AJ14" s="801"/>
      <c r="AK14" s="801"/>
      <c r="AL14" s="801"/>
      <c r="AM14" s="801"/>
      <c r="AN14" s="801"/>
      <c r="AO14" s="801"/>
      <c r="AP14" s="801"/>
      <c r="AQ14" s="801"/>
      <c r="AS14" s="4" t="s">
        <v>49</v>
      </c>
      <c r="AT14" s="4" t="s">
        <v>617</v>
      </c>
      <c r="AU14" s="4"/>
      <c r="AV14" s="544"/>
      <c r="AW14" s="544"/>
      <c r="AX14" s="544"/>
      <c r="AY14" s="544"/>
      <c r="AZ14" s="544"/>
      <c r="BA14" s="544"/>
      <c r="BB14" s="544"/>
      <c r="BC14" s="544"/>
    </row>
    <row r="15" spans="2:85" x14ac:dyDescent="0.15">
      <c r="AS15" s="4"/>
      <c r="AT15" s="4"/>
      <c r="AU15" s="4"/>
    </row>
    <row r="16" spans="2:85" x14ac:dyDescent="0.15">
      <c r="AS16" s="4"/>
      <c r="AT16" s="4"/>
      <c r="AU16" s="4"/>
    </row>
    <row r="17" spans="1:55" x14ac:dyDescent="0.15">
      <c r="J17" s="106"/>
    </row>
    <row r="18" spans="1:55" ht="21" x14ac:dyDescent="0.15">
      <c r="A18" s="882" t="s">
        <v>885</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row>
    <row r="19" spans="1:55" s="531" customFormat="1" ht="13.5" customHeight="1" x14ac:dyDescent="0.15">
      <c r="A19" s="563"/>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row>
    <row r="20" spans="1:55" s="531" customFormat="1" ht="13.5" customHeight="1" x14ac:dyDescent="0.15">
      <c r="A20" s="563"/>
      <c r="B20" s="563"/>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row>
    <row r="21" spans="1:55" x14ac:dyDescent="0.15">
      <c r="AS21" s="3"/>
    </row>
    <row r="22" spans="1:55" ht="36" customHeight="1" x14ac:dyDescent="0.15">
      <c r="C22" s="113" t="s">
        <v>393</v>
      </c>
      <c r="D22" s="913" t="str">
        <f>入力ｼｰﾄ!C8</f>
        <v>熊本大学（黒髪南）○○○○○○○○○○○○工事</v>
      </c>
      <c r="E22" s="913"/>
      <c r="F22" s="913"/>
      <c r="G22" s="913"/>
      <c r="H22" s="913"/>
      <c r="I22" s="913"/>
      <c r="J22" s="913"/>
      <c r="K22" s="913"/>
      <c r="L22" s="913"/>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3"/>
      <c r="AL22" s="913"/>
      <c r="AM22" s="913"/>
      <c r="AN22" s="913"/>
      <c r="AO22" s="913"/>
      <c r="AP22" s="913"/>
      <c r="AQ22" s="3"/>
      <c r="AR22" s="3"/>
      <c r="AS22" s="3"/>
    </row>
    <row r="23" spans="1:55" ht="13.5" customHeight="1" x14ac:dyDescent="0.15">
      <c r="C23" s="913" t="s">
        <v>394</v>
      </c>
      <c r="D23" s="913"/>
      <c r="E23" s="913"/>
      <c r="F23" s="913"/>
      <c r="G23" s="913"/>
      <c r="H23" s="913"/>
      <c r="I23" s="913"/>
      <c r="J23" s="913"/>
      <c r="K23" s="913"/>
      <c r="L23" s="913"/>
      <c r="M23" s="913"/>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c r="AN23" s="913"/>
      <c r="AO23" s="913"/>
      <c r="AP23" s="913"/>
      <c r="AQ23" s="3"/>
      <c r="AR23" s="3"/>
      <c r="AS23" s="3"/>
    </row>
    <row r="24" spans="1:55" x14ac:dyDescent="0.15">
      <c r="U24" s="3"/>
      <c r="V24" s="3"/>
      <c r="W24" s="3"/>
      <c r="X24" s="3"/>
      <c r="Y24" s="3"/>
      <c r="Z24" s="3"/>
      <c r="AE24" s="3"/>
      <c r="AF24" s="3"/>
      <c r="AG24" s="3"/>
      <c r="AH24" s="3"/>
      <c r="AI24" s="3"/>
      <c r="AJ24" s="3"/>
      <c r="AK24" s="3"/>
      <c r="AL24" s="3"/>
      <c r="AM24" s="3"/>
      <c r="AN24" s="3"/>
      <c r="AO24" s="3"/>
      <c r="AP24" s="3"/>
      <c r="AQ24" s="3"/>
      <c r="AR24" s="3"/>
      <c r="AS24" s="3"/>
    </row>
    <row r="25" spans="1:55" x14ac:dyDescent="0.15">
      <c r="A25" s="890" t="s">
        <v>289</v>
      </c>
      <c r="B25" s="890"/>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890"/>
      <c r="AP25" s="890"/>
      <c r="AQ25" s="890"/>
      <c r="AR25" s="890"/>
    </row>
    <row r="26" spans="1:55" x14ac:dyDescent="0.15">
      <c r="AE26" s="3"/>
      <c r="AF26" s="3"/>
      <c r="AG26" s="3"/>
      <c r="AH26" s="3"/>
      <c r="AI26" s="3"/>
      <c r="AJ26" s="3"/>
      <c r="AK26" s="3"/>
      <c r="AL26" s="3"/>
      <c r="AM26" s="3"/>
      <c r="AN26" s="3"/>
      <c r="AO26" s="3"/>
      <c r="AP26" s="3"/>
      <c r="AQ26" s="3"/>
    </row>
    <row r="27" spans="1:55" ht="21" customHeight="1" x14ac:dyDescent="0.15">
      <c r="C27" s="1115" t="s">
        <v>290</v>
      </c>
      <c r="D27" s="1116"/>
      <c r="E27" s="1116"/>
      <c r="F27" s="1116"/>
      <c r="G27" s="1116"/>
      <c r="H27" s="1116"/>
      <c r="I27" s="1116"/>
      <c r="J27" s="1117"/>
      <c r="K27" s="1115" t="s">
        <v>288</v>
      </c>
      <c r="L27" s="1116"/>
      <c r="M27" s="1116"/>
      <c r="N27" s="1116"/>
      <c r="O27" s="1116"/>
      <c r="P27" s="1116"/>
      <c r="Q27" s="1116"/>
      <c r="R27" s="1117"/>
      <c r="S27" s="1115" t="s">
        <v>280</v>
      </c>
      <c r="T27" s="1116"/>
      <c r="U27" s="1116"/>
      <c r="V27" s="1116"/>
      <c r="W27" s="1116"/>
      <c r="X27" s="1116"/>
      <c r="Y27" s="1116"/>
      <c r="Z27" s="1117"/>
      <c r="AA27" s="1115" t="s">
        <v>291</v>
      </c>
      <c r="AB27" s="1116"/>
      <c r="AC27" s="1116"/>
      <c r="AD27" s="1116"/>
      <c r="AE27" s="1116"/>
      <c r="AF27" s="1116"/>
      <c r="AG27" s="1116"/>
      <c r="AH27" s="1117"/>
      <c r="AI27" s="1112" t="s">
        <v>321</v>
      </c>
      <c r="AJ27" s="1113"/>
      <c r="AK27" s="1113"/>
      <c r="AL27" s="1113"/>
      <c r="AM27" s="1113"/>
      <c r="AN27" s="1113"/>
      <c r="AO27" s="1113"/>
      <c r="AP27" s="1114"/>
      <c r="AQ27" s="114"/>
      <c r="AR27" s="3"/>
      <c r="AT27" s="3"/>
      <c r="AU27" s="3"/>
    </row>
    <row r="28" spans="1:55" ht="21" customHeight="1" x14ac:dyDescent="0.15">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0"/>
      <c r="AK28" s="1070"/>
      <c r="AL28" s="1070"/>
      <c r="AM28" s="1070"/>
      <c r="AN28" s="1070"/>
      <c r="AO28" s="1070"/>
      <c r="AP28" s="1070"/>
      <c r="AQ28" s="81"/>
    </row>
    <row r="29" spans="1:55" ht="21" customHeight="1" x14ac:dyDescent="0.15">
      <c r="C29" s="1070"/>
      <c r="D29" s="1070"/>
      <c r="E29" s="1070"/>
      <c r="F29" s="1070"/>
      <c r="G29" s="1070"/>
      <c r="H29" s="1070"/>
      <c r="I29" s="1070"/>
      <c r="J29" s="1070"/>
      <c r="K29" s="1061"/>
      <c r="L29" s="1061"/>
      <c r="M29" s="1061"/>
      <c r="N29" s="1061"/>
      <c r="O29" s="1061"/>
      <c r="P29" s="1061"/>
      <c r="Q29" s="1061"/>
      <c r="R29" s="1061"/>
      <c r="S29" s="1061"/>
      <c r="T29" s="1061"/>
      <c r="U29" s="1061"/>
      <c r="V29" s="1061"/>
      <c r="W29" s="1061"/>
      <c r="X29" s="1061"/>
      <c r="Y29" s="1061"/>
      <c r="Z29" s="1061"/>
      <c r="AA29" s="1061"/>
      <c r="AB29" s="1061"/>
      <c r="AC29" s="1061"/>
      <c r="AD29" s="1061"/>
      <c r="AE29" s="1061"/>
      <c r="AF29" s="1061"/>
      <c r="AG29" s="1061"/>
      <c r="AH29" s="1061"/>
      <c r="AI29" s="1070"/>
      <c r="AJ29" s="1070"/>
      <c r="AK29" s="1070"/>
      <c r="AL29" s="1070"/>
      <c r="AM29" s="1070"/>
      <c r="AN29" s="1070"/>
      <c r="AO29" s="1070"/>
      <c r="AP29" s="1070"/>
      <c r="AQ29" s="80"/>
      <c r="AS29" s="3"/>
      <c r="AT29" s="4"/>
      <c r="AU29" s="4"/>
      <c r="AV29" s="4"/>
      <c r="AW29" s="4"/>
      <c r="AX29" s="4"/>
      <c r="AY29" s="4"/>
      <c r="AZ29" s="4"/>
      <c r="BA29" s="4"/>
      <c r="BB29" s="4"/>
      <c r="BC29" s="4"/>
    </row>
    <row r="30" spans="1:55" ht="21" customHeight="1" x14ac:dyDescent="0.15">
      <c r="C30" s="1070"/>
      <c r="D30" s="1070"/>
      <c r="E30" s="1070"/>
      <c r="F30" s="1070"/>
      <c r="G30" s="1070"/>
      <c r="H30" s="1070"/>
      <c r="I30" s="1070"/>
      <c r="J30" s="1070"/>
      <c r="K30" s="1061"/>
      <c r="L30" s="1061"/>
      <c r="M30" s="1061"/>
      <c r="N30" s="1061"/>
      <c r="O30" s="1061"/>
      <c r="P30" s="1061"/>
      <c r="Q30" s="1061"/>
      <c r="R30" s="1061"/>
      <c r="S30" s="1061"/>
      <c r="T30" s="1061"/>
      <c r="U30" s="1061"/>
      <c r="V30" s="1061"/>
      <c r="W30" s="1061"/>
      <c r="X30" s="1061"/>
      <c r="Y30" s="1061"/>
      <c r="Z30" s="1061"/>
      <c r="AA30" s="1061"/>
      <c r="AB30" s="1061"/>
      <c r="AC30" s="1061"/>
      <c r="AD30" s="1061"/>
      <c r="AE30" s="1061"/>
      <c r="AF30" s="1061"/>
      <c r="AG30" s="1061"/>
      <c r="AH30" s="1061"/>
      <c r="AI30" s="1070"/>
      <c r="AJ30" s="1070"/>
      <c r="AK30" s="1070"/>
      <c r="AL30" s="1070"/>
      <c r="AM30" s="1070"/>
      <c r="AN30" s="1070"/>
      <c r="AO30" s="1070"/>
      <c r="AP30" s="1070"/>
      <c r="AQ30" s="81"/>
      <c r="AR30" s="3"/>
      <c r="AS30" s="3"/>
      <c r="AT30" s="4"/>
      <c r="AU30" s="4"/>
      <c r="AV30" s="4"/>
      <c r="AW30" s="4"/>
      <c r="AX30" s="4"/>
      <c r="AY30" s="4"/>
      <c r="AZ30" s="4"/>
      <c r="BA30" s="4"/>
      <c r="BB30" s="4"/>
      <c r="BC30" s="4"/>
    </row>
    <row r="31" spans="1:55" ht="21" customHeight="1" x14ac:dyDescent="0.15">
      <c r="C31" s="1070"/>
      <c r="D31" s="1070"/>
      <c r="E31" s="1070"/>
      <c r="F31" s="1070"/>
      <c r="G31" s="1070"/>
      <c r="H31" s="1070"/>
      <c r="I31" s="1070"/>
      <c r="J31" s="1070"/>
      <c r="K31" s="1061"/>
      <c r="L31" s="1061"/>
      <c r="M31" s="1061"/>
      <c r="N31" s="1061"/>
      <c r="O31" s="1061"/>
      <c r="P31" s="1061"/>
      <c r="Q31" s="1061"/>
      <c r="R31" s="1061"/>
      <c r="S31" s="1061"/>
      <c r="T31" s="1061"/>
      <c r="U31" s="1061"/>
      <c r="V31" s="1061"/>
      <c r="W31" s="1061"/>
      <c r="X31" s="1061"/>
      <c r="Y31" s="1061"/>
      <c r="Z31" s="1061"/>
      <c r="AA31" s="1061"/>
      <c r="AB31" s="1061"/>
      <c r="AC31" s="1061"/>
      <c r="AD31" s="1061"/>
      <c r="AE31" s="1061"/>
      <c r="AF31" s="1061"/>
      <c r="AG31" s="1061"/>
      <c r="AH31" s="1061"/>
      <c r="AI31" s="1070"/>
      <c r="AJ31" s="1070"/>
      <c r="AK31" s="1070"/>
      <c r="AL31" s="1070"/>
      <c r="AM31" s="1070"/>
      <c r="AN31" s="1070"/>
      <c r="AO31" s="1070"/>
      <c r="AP31" s="1070"/>
      <c r="AQ31" s="81"/>
      <c r="AR31" s="3"/>
      <c r="AS31" s="3"/>
      <c r="AT31" s="4"/>
      <c r="AU31" s="4"/>
      <c r="AV31" s="4"/>
      <c r="AW31" s="4"/>
      <c r="AX31" s="4"/>
      <c r="AY31" s="4"/>
      <c r="AZ31" s="4"/>
      <c r="BA31" s="4"/>
      <c r="BB31" s="4"/>
      <c r="BC31" s="4"/>
    </row>
    <row r="32" spans="1:55" ht="21" customHeight="1" x14ac:dyDescent="0.15">
      <c r="C32" s="1070"/>
      <c r="D32" s="1070"/>
      <c r="E32" s="1070"/>
      <c r="F32" s="1070"/>
      <c r="G32" s="1070"/>
      <c r="H32" s="1070"/>
      <c r="I32" s="1070"/>
      <c r="J32" s="1070"/>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70"/>
      <c r="AJ32" s="1070"/>
      <c r="AK32" s="1070"/>
      <c r="AL32" s="1070"/>
      <c r="AM32" s="1070"/>
      <c r="AN32" s="1070"/>
      <c r="AO32" s="1070"/>
      <c r="AP32" s="1070"/>
      <c r="AQ32" s="81"/>
      <c r="AR32" s="3"/>
      <c r="AS32" s="3"/>
      <c r="AT32" s="4"/>
      <c r="AU32" s="4"/>
      <c r="AV32" s="4"/>
      <c r="AW32" s="4"/>
      <c r="AX32" s="4"/>
      <c r="AY32" s="4"/>
      <c r="AZ32" s="4"/>
      <c r="BA32" s="4"/>
      <c r="BB32" s="4"/>
      <c r="BC32" s="4"/>
    </row>
    <row r="33" spans="3:59" ht="21" customHeight="1" x14ac:dyDescent="0.15">
      <c r="C33" s="1070"/>
      <c r="D33" s="1070"/>
      <c r="E33" s="1070"/>
      <c r="F33" s="1070"/>
      <c r="G33" s="1070"/>
      <c r="H33" s="1070"/>
      <c r="I33" s="1070"/>
      <c r="J33" s="1070"/>
      <c r="K33" s="1061"/>
      <c r="L33" s="1061"/>
      <c r="M33" s="1061"/>
      <c r="N33" s="1061"/>
      <c r="O33" s="1061"/>
      <c r="P33" s="1061"/>
      <c r="Q33" s="1061"/>
      <c r="R33" s="1061"/>
      <c r="S33" s="1061"/>
      <c r="T33" s="1061"/>
      <c r="U33" s="1061"/>
      <c r="V33" s="1061"/>
      <c r="W33" s="1061"/>
      <c r="X33" s="1061"/>
      <c r="Y33" s="1061"/>
      <c r="Z33" s="1061"/>
      <c r="AA33" s="1061"/>
      <c r="AB33" s="1061"/>
      <c r="AC33" s="1061"/>
      <c r="AD33" s="1061"/>
      <c r="AE33" s="1061"/>
      <c r="AF33" s="1061"/>
      <c r="AG33" s="1061"/>
      <c r="AH33" s="1061"/>
      <c r="AI33" s="1070"/>
      <c r="AJ33" s="1070"/>
      <c r="AK33" s="1070"/>
      <c r="AL33" s="1070"/>
      <c r="AM33" s="1070"/>
      <c r="AN33" s="1070"/>
      <c r="AO33" s="1070"/>
      <c r="AP33" s="1070"/>
      <c r="AQ33" s="81"/>
      <c r="AR33" s="3"/>
      <c r="AS33" s="3"/>
      <c r="AT33" s="4"/>
      <c r="AU33" s="4"/>
      <c r="AV33" s="4"/>
      <c r="AW33" s="4"/>
      <c r="AX33" s="4"/>
      <c r="AY33" s="4"/>
      <c r="AZ33" s="4"/>
      <c r="BA33" s="4"/>
      <c r="BB33" s="4"/>
      <c r="BC33" s="4"/>
    </row>
    <row r="34" spans="3:59" ht="21" customHeight="1" x14ac:dyDescent="0.15">
      <c r="C34" s="1070"/>
      <c r="D34" s="1070"/>
      <c r="E34" s="1070"/>
      <c r="F34" s="1070"/>
      <c r="G34" s="1070"/>
      <c r="H34" s="1070"/>
      <c r="I34" s="1070"/>
      <c r="J34" s="1070"/>
      <c r="K34" s="1061"/>
      <c r="L34" s="1061"/>
      <c r="M34" s="1061"/>
      <c r="N34" s="1061"/>
      <c r="O34" s="1061"/>
      <c r="P34" s="1061"/>
      <c r="Q34" s="1061"/>
      <c r="R34" s="1061"/>
      <c r="S34" s="1061"/>
      <c r="T34" s="1061"/>
      <c r="U34" s="1061"/>
      <c r="V34" s="1061"/>
      <c r="W34" s="1061"/>
      <c r="X34" s="1061"/>
      <c r="Y34" s="1061"/>
      <c r="Z34" s="1061"/>
      <c r="AA34" s="1061"/>
      <c r="AB34" s="1061"/>
      <c r="AC34" s="1061"/>
      <c r="AD34" s="1061"/>
      <c r="AE34" s="1061"/>
      <c r="AF34" s="1061"/>
      <c r="AG34" s="1061"/>
      <c r="AH34" s="1061"/>
      <c r="AI34" s="1070"/>
      <c r="AJ34" s="1070"/>
      <c r="AK34" s="1070"/>
      <c r="AL34" s="1070"/>
      <c r="AM34" s="1070"/>
      <c r="AN34" s="1070"/>
      <c r="AO34" s="1070"/>
      <c r="AP34" s="1070"/>
      <c r="AQ34" s="80"/>
      <c r="AR34" s="3"/>
      <c r="AS34" s="3"/>
      <c r="AT34" s="4"/>
      <c r="AU34" s="4"/>
      <c r="AV34" s="4"/>
      <c r="AW34" s="4"/>
      <c r="AX34" s="4"/>
      <c r="AY34" s="4"/>
      <c r="AZ34" s="4"/>
      <c r="BA34" s="4"/>
      <c r="BB34" s="4"/>
      <c r="BC34" s="4"/>
    </row>
    <row r="35" spans="3:59" ht="21" customHeight="1" x14ac:dyDescent="0.15">
      <c r="C35" s="1070"/>
      <c r="D35" s="1070"/>
      <c r="E35" s="1070"/>
      <c r="F35" s="1070"/>
      <c r="G35" s="1070"/>
      <c r="H35" s="1070"/>
      <c r="I35" s="1070"/>
      <c r="J35" s="1070"/>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70"/>
      <c r="AJ35" s="1070"/>
      <c r="AK35" s="1070"/>
      <c r="AL35" s="1070"/>
      <c r="AM35" s="1070"/>
      <c r="AN35" s="1070"/>
      <c r="AO35" s="1070"/>
      <c r="AP35" s="1070"/>
      <c r="AQ35" s="80"/>
      <c r="AR35" s="3"/>
      <c r="AS35" s="3"/>
      <c r="AT35" s="4"/>
      <c r="AU35" s="4"/>
      <c r="AV35" s="4"/>
      <c r="AW35" s="4"/>
      <c r="AX35" s="4"/>
      <c r="AY35" s="4"/>
      <c r="AZ35" s="4"/>
      <c r="BA35" s="4"/>
      <c r="BB35" s="4"/>
      <c r="BC35" s="4"/>
    </row>
    <row r="36" spans="3:59" ht="21" customHeight="1" x14ac:dyDescent="0.15">
      <c r="C36" s="1070"/>
      <c r="D36" s="1070"/>
      <c r="E36" s="1070"/>
      <c r="F36" s="1070"/>
      <c r="G36" s="1070"/>
      <c r="H36" s="1070"/>
      <c r="I36" s="1070"/>
      <c r="J36" s="1070"/>
      <c r="K36" s="1061"/>
      <c r="L36" s="1061"/>
      <c r="M36" s="1061"/>
      <c r="N36" s="1061"/>
      <c r="O36" s="1061"/>
      <c r="P36" s="1061"/>
      <c r="Q36" s="1061"/>
      <c r="R36" s="1061"/>
      <c r="S36" s="1061"/>
      <c r="T36" s="1061"/>
      <c r="U36" s="1061"/>
      <c r="V36" s="1061"/>
      <c r="W36" s="1061"/>
      <c r="X36" s="1061"/>
      <c r="Y36" s="1061"/>
      <c r="Z36" s="1061"/>
      <c r="AA36" s="1061"/>
      <c r="AB36" s="1061"/>
      <c r="AC36" s="1061"/>
      <c r="AD36" s="1061"/>
      <c r="AE36" s="1061"/>
      <c r="AF36" s="1061"/>
      <c r="AG36" s="1061"/>
      <c r="AH36" s="1061"/>
      <c r="AI36" s="1070"/>
      <c r="AJ36" s="1070"/>
      <c r="AK36" s="1070"/>
      <c r="AL36" s="1070"/>
      <c r="AM36" s="1070"/>
      <c r="AN36" s="1070"/>
      <c r="AO36" s="1070"/>
      <c r="AP36" s="1070"/>
      <c r="AQ36" s="81"/>
      <c r="AR36" s="3"/>
      <c r="AS36" s="3"/>
      <c r="BG36" s="544"/>
    </row>
    <row r="37" spans="3:59" ht="21" customHeight="1" x14ac:dyDescent="0.15">
      <c r="C37" s="1070"/>
      <c r="D37" s="1070"/>
      <c r="E37" s="1070"/>
      <c r="F37" s="1070"/>
      <c r="G37" s="1070"/>
      <c r="H37" s="1070"/>
      <c r="I37" s="1070"/>
      <c r="J37" s="1070"/>
      <c r="K37" s="1061"/>
      <c r="L37" s="1061"/>
      <c r="M37" s="1061"/>
      <c r="N37" s="1061"/>
      <c r="O37" s="1061"/>
      <c r="P37" s="1061"/>
      <c r="Q37" s="1061"/>
      <c r="R37" s="1061"/>
      <c r="S37" s="1061"/>
      <c r="T37" s="1061"/>
      <c r="U37" s="1061"/>
      <c r="V37" s="1061"/>
      <c r="W37" s="1061"/>
      <c r="X37" s="1061"/>
      <c r="Y37" s="1061"/>
      <c r="Z37" s="1061"/>
      <c r="AA37" s="1061"/>
      <c r="AB37" s="1061"/>
      <c r="AC37" s="1061"/>
      <c r="AD37" s="1061"/>
      <c r="AE37" s="1061"/>
      <c r="AF37" s="1061"/>
      <c r="AG37" s="1061"/>
      <c r="AH37" s="1061"/>
      <c r="AI37" s="1070"/>
      <c r="AJ37" s="1070"/>
      <c r="AK37" s="1070"/>
      <c r="AL37" s="1070"/>
      <c r="AM37" s="1070"/>
      <c r="AN37" s="1070"/>
      <c r="AO37" s="1070"/>
      <c r="AP37" s="1070"/>
      <c r="AQ37" s="81"/>
      <c r="AR37" s="3"/>
      <c r="AS37" s="3"/>
    </row>
    <row r="38" spans="3:59" ht="21" customHeight="1" x14ac:dyDescent="0.15">
      <c r="C38" s="1070"/>
      <c r="D38" s="1070"/>
      <c r="E38" s="1070"/>
      <c r="F38" s="1070"/>
      <c r="G38" s="1070"/>
      <c r="H38" s="1070"/>
      <c r="I38" s="1070"/>
      <c r="J38" s="1070"/>
      <c r="K38" s="1061"/>
      <c r="L38" s="1061"/>
      <c r="M38" s="1061"/>
      <c r="N38" s="1061"/>
      <c r="O38" s="1061"/>
      <c r="P38" s="1061"/>
      <c r="Q38" s="1061"/>
      <c r="R38" s="1061"/>
      <c r="S38" s="1061"/>
      <c r="T38" s="1061"/>
      <c r="U38" s="1061"/>
      <c r="V38" s="1061"/>
      <c r="W38" s="1061"/>
      <c r="X38" s="1061"/>
      <c r="Y38" s="1061"/>
      <c r="Z38" s="1061"/>
      <c r="AA38" s="1061"/>
      <c r="AB38" s="1061"/>
      <c r="AC38" s="1061"/>
      <c r="AD38" s="1061"/>
      <c r="AE38" s="1061"/>
      <c r="AF38" s="1061"/>
      <c r="AG38" s="1061"/>
      <c r="AH38" s="1061"/>
      <c r="AI38" s="1070"/>
      <c r="AJ38" s="1070"/>
      <c r="AK38" s="1070"/>
      <c r="AL38" s="1070"/>
      <c r="AM38" s="1070"/>
      <c r="AN38" s="1070"/>
      <c r="AO38" s="1070"/>
      <c r="AP38" s="1070"/>
      <c r="AQ38" s="81"/>
      <c r="AR38" s="3"/>
      <c r="AS38" s="3"/>
    </row>
    <row r="39" spans="3:59" ht="21" customHeight="1" x14ac:dyDescent="0.15">
      <c r="C39" s="1070"/>
      <c r="D39" s="1070"/>
      <c r="E39" s="1070"/>
      <c r="F39" s="1070"/>
      <c r="G39" s="1070"/>
      <c r="H39" s="1070"/>
      <c r="I39" s="1070"/>
      <c r="J39" s="1070"/>
      <c r="K39" s="1061"/>
      <c r="L39" s="1061"/>
      <c r="M39" s="1061"/>
      <c r="N39" s="1061"/>
      <c r="O39" s="1061"/>
      <c r="P39" s="1061"/>
      <c r="Q39" s="1061"/>
      <c r="R39" s="1061"/>
      <c r="S39" s="1061"/>
      <c r="T39" s="1061"/>
      <c r="U39" s="1061"/>
      <c r="V39" s="1061"/>
      <c r="W39" s="1061"/>
      <c r="X39" s="1061"/>
      <c r="Y39" s="1061"/>
      <c r="Z39" s="1061"/>
      <c r="AA39" s="1061"/>
      <c r="AB39" s="1061"/>
      <c r="AC39" s="1061"/>
      <c r="AD39" s="1061"/>
      <c r="AE39" s="1061"/>
      <c r="AF39" s="1061"/>
      <c r="AG39" s="1061"/>
      <c r="AH39" s="1061"/>
      <c r="AI39" s="1070"/>
      <c r="AJ39" s="1070"/>
      <c r="AK39" s="1070"/>
      <c r="AL39" s="1070"/>
      <c r="AM39" s="1070"/>
      <c r="AN39" s="1070"/>
      <c r="AO39" s="1070"/>
      <c r="AP39" s="1070"/>
      <c r="AQ39" s="80"/>
    </row>
    <row r="40" spans="3:59" ht="21" customHeight="1" x14ac:dyDescent="0.15">
      <c r="C40" s="1070"/>
      <c r="D40" s="1070"/>
      <c r="E40" s="1070"/>
      <c r="F40" s="1070"/>
      <c r="G40" s="1070"/>
      <c r="H40" s="1070"/>
      <c r="I40" s="1070"/>
      <c r="J40" s="1070"/>
      <c r="K40" s="1061"/>
      <c r="L40" s="1061"/>
      <c r="M40" s="1061"/>
      <c r="N40" s="1061"/>
      <c r="O40" s="1061"/>
      <c r="P40" s="1061"/>
      <c r="Q40" s="1061"/>
      <c r="R40" s="1061"/>
      <c r="S40" s="1061"/>
      <c r="T40" s="1061"/>
      <c r="U40" s="1061"/>
      <c r="V40" s="1061"/>
      <c r="W40" s="1061"/>
      <c r="X40" s="1061"/>
      <c r="Y40" s="1061"/>
      <c r="Z40" s="1061"/>
      <c r="AA40" s="1061"/>
      <c r="AB40" s="1061"/>
      <c r="AC40" s="1061"/>
      <c r="AD40" s="1061"/>
      <c r="AE40" s="1061"/>
      <c r="AF40" s="1061"/>
      <c r="AG40" s="1061"/>
      <c r="AH40" s="1061"/>
      <c r="AI40" s="1070"/>
      <c r="AJ40" s="1070"/>
      <c r="AK40" s="1070"/>
      <c r="AL40" s="1070"/>
      <c r="AM40" s="1070"/>
      <c r="AN40" s="1070"/>
      <c r="AO40" s="1070"/>
      <c r="AP40" s="1070"/>
      <c r="AQ40" s="80"/>
    </row>
    <row r="41" spans="3:59" ht="21" customHeight="1" x14ac:dyDescent="0.15">
      <c r="C41" s="1070"/>
      <c r="D41" s="1070"/>
      <c r="E41" s="1070"/>
      <c r="F41" s="1070"/>
      <c r="G41" s="1070"/>
      <c r="H41" s="1070"/>
      <c r="I41" s="1070"/>
      <c r="J41" s="1070"/>
      <c r="K41" s="1061"/>
      <c r="L41" s="1061"/>
      <c r="M41" s="1061"/>
      <c r="N41" s="1061"/>
      <c r="O41" s="1061"/>
      <c r="P41" s="1061"/>
      <c r="Q41" s="1061"/>
      <c r="R41" s="1061"/>
      <c r="S41" s="1061"/>
      <c r="T41" s="1061"/>
      <c r="U41" s="1061"/>
      <c r="V41" s="1061"/>
      <c r="W41" s="1061"/>
      <c r="X41" s="1061"/>
      <c r="Y41" s="1061"/>
      <c r="Z41" s="1061"/>
      <c r="AA41" s="1061"/>
      <c r="AB41" s="1061"/>
      <c r="AC41" s="1061"/>
      <c r="AD41" s="1061"/>
      <c r="AE41" s="1061"/>
      <c r="AF41" s="1061"/>
      <c r="AG41" s="1061"/>
      <c r="AH41" s="1061"/>
      <c r="AI41" s="1070"/>
      <c r="AJ41" s="1070"/>
      <c r="AK41" s="1070"/>
      <c r="AL41" s="1070"/>
      <c r="AM41" s="1070"/>
      <c r="AN41" s="1070"/>
      <c r="AO41" s="1070"/>
      <c r="AP41" s="1070"/>
      <c r="AQ41" s="80"/>
    </row>
    <row r="42" spans="3:59" ht="21" customHeight="1" x14ac:dyDescent="0.15">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80"/>
    </row>
    <row r="44" spans="3:59" ht="14.25" thickBot="1" x14ac:dyDescent="0.2">
      <c r="L44" s="3"/>
      <c r="M44" s="3"/>
      <c r="N44" s="3"/>
      <c r="P44" s="3"/>
      <c r="Q44" s="3"/>
      <c r="R44" s="3"/>
      <c r="S44" s="3"/>
      <c r="T44" s="3"/>
      <c r="U44" s="3"/>
      <c r="V44" s="3"/>
      <c r="W44" s="3"/>
      <c r="X44" s="3"/>
      <c r="Y44" s="3"/>
      <c r="AE44" s="3"/>
      <c r="AF44" s="3"/>
      <c r="AG44" s="3"/>
      <c r="AH44" s="3"/>
      <c r="AI44" s="3"/>
      <c r="AJ44" s="3"/>
      <c r="AK44" s="3"/>
      <c r="AL44" s="3"/>
      <c r="AM44" s="3"/>
      <c r="AN44" s="3"/>
      <c r="AO44" s="3"/>
    </row>
    <row r="45" spans="3:59" x14ac:dyDescent="0.15">
      <c r="D45" s="605"/>
      <c r="E45" s="568" t="s">
        <v>960</v>
      </c>
      <c r="F45" s="568"/>
      <c r="G45" s="568"/>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92"/>
    </row>
    <row r="46" spans="3:59" ht="14.25" thickBot="1" x14ac:dyDescent="0.2">
      <c r="D46" s="595"/>
      <c r="E46" s="606" t="s">
        <v>839</v>
      </c>
      <c r="F46" s="564"/>
      <c r="G46" s="564"/>
      <c r="H46" s="564"/>
      <c r="I46" s="564"/>
      <c r="J46" s="565"/>
      <c r="K46" s="565"/>
      <c r="L46" s="565"/>
      <c r="M46" s="565"/>
      <c r="N46" s="565"/>
      <c r="O46" s="565"/>
      <c r="P46" s="565"/>
      <c r="Q46" s="565"/>
      <c r="R46" s="565"/>
      <c r="S46" s="565"/>
      <c r="T46" s="565"/>
      <c r="U46" s="565"/>
      <c r="V46" s="565"/>
      <c r="W46" s="565"/>
      <c r="X46" s="565"/>
      <c r="Y46" s="565"/>
      <c r="Z46" s="565"/>
      <c r="AA46" s="565"/>
      <c r="AB46" s="565"/>
      <c r="AC46" s="565"/>
      <c r="AD46" s="565"/>
      <c r="AE46" s="565"/>
      <c r="AF46" s="565"/>
      <c r="AG46" s="565"/>
      <c r="AH46" s="565"/>
      <c r="AI46" s="565"/>
      <c r="AJ46" s="565"/>
      <c r="AK46" s="565"/>
      <c r="AL46" s="565"/>
      <c r="AM46" s="565"/>
      <c r="AN46" s="566"/>
    </row>
    <row r="47" spans="3:59" x14ac:dyDescent="0.15">
      <c r="AE47" s="3"/>
      <c r="AF47" s="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92">
    <mergeCell ref="AI38:AP38"/>
    <mergeCell ref="C39:J39"/>
    <mergeCell ref="K39:R39"/>
    <mergeCell ref="S39:Z39"/>
    <mergeCell ref="AA39:AH39"/>
    <mergeCell ref="AI39:AP39"/>
    <mergeCell ref="C38:J38"/>
    <mergeCell ref="S38:Z38"/>
    <mergeCell ref="AA38:AH38"/>
    <mergeCell ref="K36:R36"/>
    <mergeCell ref="S36:Z36"/>
    <mergeCell ref="AA36:AH36"/>
    <mergeCell ref="C37:J37"/>
    <mergeCell ref="K37:R37"/>
    <mergeCell ref="S37:Z37"/>
    <mergeCell ref="AA37:AH37"/>
    <mergeCell ref="C36:J36"/>
    <mergeCell ref="S34:Z34"/>
    <mergeCell ref="AA34:AH34"/>
    <mergeCell ref="C35:J35"/>
    <mergeCell ref="K35:R35"/>
    <mergeCell ref="S35:Z35"/>
    <mergeCell ref="AA35:AH35"/>
    <mergeCell ref="B5:M5"/>
    <mergeCell ref="AA10:AQ10"/>
    <mergeCell ref="AA12:AQ12"/>
    <mergeCell ref="AF1:AQ1"/>
    <mergeCell ref="AI42:AP42"/>
    <mergeCell ref="AA42:AH42"/>
    <mergeCell ref="S42:Z42"/>
    <mergeCell ref="K42:R42"/>
    <mergeCell ref="C42:J42"/>
    <mergeCell ref="C29:J29"/>
    <mergeCell ref="C30:J30"/>
    <mergeCell ref="K30:R30"/>
    <mergeCell ref="C31:J31"/>
    <mergeCell ref="K31:R31"/>
    <mergeCell ref="C34:J34"/>
    <mergeCell ref="K34:R34"/>
    <mergeCell ref="C40:J40"/>
    <mergeCell ref="C41:J41"/>
    <mergeCell ref="K38:R38"/>
    <mergeCell ref="K40:R40"/>
    <mergeCell ref="K41:R41"/>
    <mergeCell ref="S41:Z41"/>
    <mergeCell ref="AA41:AH41"/>
    <mergeCell ref="AI30:AP30"/>
    <mergeCell ref="AI31:AP31"/>
    <mergeCell ref="AI32:AP32"/>
    <mergeCell ref="AI33:AP33"/>
    <mergeCell ref="AI34:AP34"/>
    <mergeCell ref="AI35:AP35"/>
    <mergeCell ref="AI40:AP40"/>
    <mergeCell ref="AI41:AP41"/>
    <mergeCell ref="S40:Z40"/>
    <mergeCell ref="AA40:AH40"/>
    <mergeCell ref="S30:Z30"/>
    <mergeCell ref="AA30:AH30"/>
    <mergeCell ref="S32:Z32"/>
    <mergeCell ref="AA32:AH32"/>
    <mergeCell ref="AI37:AP37"/>
    <mergeCell ref="A25:AR25"/>
    <mergeCell ref="C32:J32"/>
    <mergeCell ref="K32:R32"/>
    <mergeCell ref="C33:J33"/>
    <mergeCell ref="K33:R33"/>
    <mergeCell ref="S33:Z33"/>
    <mergeCell ref="AA33:AH33"/>
    <mergeCell ref="S28:Z28"/>
    <mergeCell ref="S31:Z31"/>
    <mergeCell ref="AA31:AH31"/>
    <mergeCell ref="AI29:AP29"/>
    <mergeCell ref="AA29:AH29"/>
    <mergeCell ref="S29:Z29"/>
    <mergeCell ref="K29:R29"/>
    <mergeCell ref="C27:J27"/>
    <mergeCell ref="AA14:AQ14"/>
    <mergeCell ref="T14:X14"/>
    <mergeCell ref="T12:X12"/>
    <mergeCell ref="T10:X10"/>
    <mergeCell ref="AI36:AP36"/>
    <mergeCell ref="A18:AR18"/>
    <mergeCell ref="AI28:AP28"/>
    <mergeCell ref="AA28:AH28"/>
    <mergeCell ref="AI27:AP27"/>
    <mergeCell ref="AA27:AH27"/>
    <mergeCell ref="S27:Z27"/>
    <mergeCell ref="K27:R27"/>
    <mergeCell ref="K28:R28"/>
    <mergeCell ref="C28:J28"/>
    <mergeCell ref="C23:AP23"/>
    <mergeCell ref="D22:AP22"/>
  </mergeCells>
  <phoneticPr fontId="2"/>
  <hyperlinks>
    <hyperlink ref="AT1" location="'工事書類一覧表 '!A1" display="一覧表へ" xr:uid="{9AB8AC46-5D79-4B66-98C0-F25800CEA833}"/>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79998168889431442"/>
  </sheetPr>
  <dimension ref="A1:BC50"/>
  <sheetViews>
    <sheetView view="pageBreakPreview" zoomScaleNormal="100" zoomScaleSheetLayoutView="100" workbookViewId="0">
      <selection activeCell="AT1" sqref="AT1"/>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31"/>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s="531" customFormat="1" x14ac:dyDescent="0.15">
      <c r="K3" s="535"/>
      <c r="L3" s="535"/>
      <c r="M3" s="535"/>
      <c r="N3" s="535"/>
      <c r="O3" s="535"/>
      <c r="P3" s="535"/>
      <c r="Q3" s="535"/>
      <c r="R3" s="535"/>
      <c r="S3" s="535"/>
      <c r="T3" s="535"/>
      <c r="U3" s="535"/>
      <c r="V3" s="535"/>
      <c r="W3" s="535"/>
      <c r="X3" s="535"/>
      <c r="Y3" s="535"/>
      <c r="Z3" s="535"/>
      <c r="AA3" s="535"/>
      <c r="AB3" s="535"/>
      <c r="AF3" s="532"/>
      <c r="AG3" s="532"/>
      <c r="AH3" s="532"/>
      <c r="AI3" s="532"/>
      <c r="AJ3" s="532"/>
      <c r="AK3" s="532"/>
      <c r="AL3" s="532"/>
      <c r="AM3" s="532"/>
      <c r="AN3" s="532"/>
      <c r="AO3" s="532"/>
      <c r="AP3" s="532"/>
      <c r="AQ3" s="532"/>
      <c r="AT3" s="8"/>
      <c r="AU3" s="6"/>
      <c r="AV3" s="6"/>
      <c r="AW3" s="6"/>
      <c r="AX3" s="6"/>
    </row>
    <row r="4" spans="2:50" x14ac:dyDescent="0.15">
      <c r="B4" s="1" t="s">
        <v>583</v>
      </c>
      <c r="J4" s="3"/>
      <c r="K4" s="3"/>
      <c r="L4" s="3"/>
      <c r="M4" s="3"/>
      <c r="N4" s="3"/>
      <c r="O4" s="3"/>
      <c r="P4" s="3"/>
      <c r="Q4" s="3"/>
      <c r="R4" s="3"/>
      <c r="S4" s="3"/>
      <c r="T4" s="3"/>
      <c r="U4" s="3"/>
      <c r="V4" s="3"/>
      <c r="W4" s="3"/>
      <c r="X4" s="3"/>
      <c r="Y4" s="3"/>
      <c r="Z4" s="3"/>
      <c r="AA4" s="3"/>
      <c r="AB4" s="3"/>
      <c r="AS4" s="4"/>
      <c r="AT4" s="8"/>
      <c r="AU4" s="6"/>
      <c r="AV4" s="6"/>
      <c r="AW4" s="6"/>
      <c r="AX4" s="6"/>
    </row>
    <row r="5" spans="2:50" x14ac:dyDescent="0.15">
      <c r="B5" s="807" t="str">
        <f>CONCATENATE(入力ｼｰﾄ!C37,"　　　殿")</f>
        <v>熊大　太郎　　　殿</v>
      </c>
      <c r="C5" s="807"/>
      <c r="D5" s="807"/>
      <c r="E5" s="807"/>
      <c r="F5" s="807"/>
      <c r="G5" s="807"/>
      <c r="H5" s="807"/>
      <c r="I5" s="807"/>
      <c r="J5" s="807"/>
      <c r="K5" s="807"/>
      <c r="L5" s="807"/>
      <c r="M5" s="807"/>
      <c r="N5" s="3"/>
      <c r="O5" s="3"/>
      <c r="P5" s="3"/>
      <c r="Q5" s="3"/>
      <c r="R5" s="3"/>
      <c r="S5" s="3"/>
      <c r="T5" s="3"/>
      <c r="U5" s="3"/>
      <c r="V5" s="3"/>
      <c r="W5" s="3"/>
      <c r="X5" s="3"/>
      <c r="Y5" s="3"/>
      <c r="Z5" s="3"/>
      <c r="AA5" s="3"/>
      <c r="AB5" s="3"/>
      <c r="AT5" s="8"/>
      <c r="AU5" s="6"/>
      <c r="AV5" s="6"/>
      <c r="AW5" s="6"/>
      <c r="AX5" s="6"/>
    </row>
    <row r="6" spans="2:50" x14ac:dyDescent="0.15">
      <c r="N6" s="3"/>
      <c r="O6" s="3"/>
      <c r="P6" s="3"/>
      <c r="Q6" s="3"/>
      <c r="R6" s="3"/>
      <c r="S6" s="3"/>
      <c r="T6" s="3"/>
      <c r="U6" s="3"/>
      <c r="V6" s="3"/>
      <c r="W6" s="3"/>
      <c r="X6" s="3"/>
      <c r="Y6" s="3"/>
      <c r="Z6" s="3"/>
      <c r="AA6" s="3"/>
      <c r="AB6" s="3"/>
      <c r="AT6" s="8"/>
      <c r="AU6" s="6"/>
      <c r="AV6" s="6"/>
      <c r="AW6" s="6"/>
      <c r="AX6" s="6"/>
    </row>
    <row r="7" spans="2:50" x14ac:dyDescent="0.15">
      <c r="N7" s="3"/>
      <c r="O7" s="3"/>
      <c r="P7" s="3"/>
      <c r="Q7" s="3"/>
      <c r="R7" s="3"/>
      <c r="S7" s="3"/>
      <c r="T7" s="3"/>
      <c r="U7" s="3"/>
      <c r="V7" s="3"/>
      <c r="W7" s="3"/>
      <c r="X7" s="3"/>
      <c r="Y7" s="3"/>
      <c r="Z7" s="3"/>
      <c r="AA7" s="3"/>
      <c r="AB7" s="3"/>
      <c r="AT7" s="8"/>
      <c r="AU7" s="6"/>
      <c r="AV7" s="6"/>
      <c r="AW7" s="6"/>
      <c r="AX7" s="6"/>
    </row>
    <row r="8" spans="2:50" x14ac:dyDescent="0.15">
      <c r="Q8" s="1" t="s">
        <v>375</v>
      </c>
    </row>
    <row r="10" spans="2:50" x14ac:dyDescent="0.15">
      <c r="R10" s="803" t="s">
        <v>1</v>
      </c>
      <c r="S10" s="803"/>
      <c r="T10" s="803"/>
      <c r="U10" s="803"/>
      <c r="V10" s="803"/>
      <c r="Y10" s="884" t="str">
        <f>入力ｼｰﾄ!C20</f>
        <v>熊本県熊本市中央区○○１丁目１番１号</v>
      </c>
      <c r="Z10" s="884"/>
      <c r="AA10" s="884"/>
      <c r="AB10" s="884"/>
      <c r="AC10" s="884"/>
      <c r="AD10" s="884"/>
      <c r="AE10" s="884"/>
      <c r="AF10" s="884"/>
      <c r="AG10" s="884"/>
      <c r="AH10" s="884"/>
      <c r="AI10" s="884"/>
      <c r="AJ10" s="884"/>
      <c r="AK10" s="884"/>
      <c r="AL10" s="884"/>
      <c r="AM10" s="884"/>
      <c r="AN10" s="884"/>
      <c r="AO10" s="884"/>
    </row>
    <row r="12" spans="2:50" x14ac:dyDescent="0.15">
      <c r="R12" s="803" t="s">
        <v>293</v>
      </c>
      <c r="S12" s="803"/>
      <c r="T12" s="803"/>
      <c r="U12" s="803"/>
      <c r="V12" s="803"/>
      <c r="Y12" s="885" t="str">
        <f>入力ｼｰﾄ!C23</f>
        <v>○○株式会社</v>
      </c>
      <c r="Z12" s="885"/>
      <c r="AA12" s="885"/>
      <c r="AB12" s="885"/>
      <c r="AC12" s="885"/>
      <c r="AD12" s="885"/>
      <c r="AE12" s="885"/>
      <c r="AF12" s="885"/>
      <c r="AG12" s="885"/>
      <c r="AH12" s="885"/>
      <c r="AI12" s="885"/>
      <c r="AJ12" s="885"/>
      <c r="AK12" s="885"/>
      <c r="AL12" s="885"/>
      <c r="AM12" s="885"/>
      <c r="AN12" s="885"/>
      <c r="AO12" s="885"/>
    </row>
    <row r="14" spans="2:50" x14ac:dyDescent="0.15">
      <c r="R14" s="803" t="s">
        <v>460</v>
      </c>
      <c r="S14" s="803"/>
      <c r="T14" s="803"/>
      <c r="U14" s="803"/>
      <c r="V14" s="803"/>
      <c r="Y14" s="885" t="str">
        <f>入力ｼｰﾄ!C31</f>
        <v>●●　●●</v>
      </c>
      <c r="Z14" s="885"/>
      <c r="AA14" s="885"/>
      <c r="AB14" s="885"/>
      <c r="AC14" s="885"/>
      <c r="AD14" s="885"/>
      <c r="AE14" s="885"/>
      <c r="AF14" s="885"/>
      <c r="AG14" s="885"/>
      <c r="AH14" s="885"/>
      <c r="AI14" s="885"/>
      <c r="AJ14" s="885"/>
      <c r="AK14" s="885"/>
      <c r="AL14" s="885"/>
      <c r="AM14" s="885"/>
      <c r="AN14" s="885"/>
      <c r="AO14" s="885"/>
      <c r="AS14" s="4" t="s">
        <v>49</v>
      </c>
      <c r="AT14" s="4" t="s">
        <v>591</v>
      </c>
      <c r="AU14" s="4"/>
    </row>
    <row r="15" spans="2:50" x14ac:dyDescent="0.15">
      <c r="AS15" s="4"/>
      <c r="AT15" s="4"/>
      <c r="AU15" s="4"/>
    </row>
    <row r="16" spans="2:50" s="544" customFormat="1" x14ac:dyDescent="0.15">
      <c r="AS16" s="4"/>
      <c r="AT16" s="4"/>
      <c r="AU16" s="4"/>
    </row>
    <row r="17" spans="1:55" x14ac:dyDescent="0.15">
      <c r="J17" s="106"/>
    </row>
    <row r="18" spans="1:55" ht="21" x14ac:dyDescent="0.15">
      <c r="A18" s="882" t="s">
        <v>294</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row>
    <row r="19" spans="1:55" s="531" customFormat="1" ht="13.5" customHeight="1" x14ac:dyDescent="0.15">
      <c r="A19" s="563"/>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row>
    <row r="20" spans="1:55" s="544" customFormat="1" ht="13.5" customHeight="1" x14ac:dyDescent="0.15">
      <c r="A20" s="563"/>
      <c r="B20" s="563"/>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row>
    <row r="21" spans="1:55" x14ac:dyDescent="0.15">
      <c r="AS21" s="3"/>
    </row>
    <row r="22" spans="1:55" s="544" customFormat="1" x14ac:dyDescent="0.15">
      <c r="B22" s="942" t="s">
        <v>915</v>
      </c>
      <c r="C22" s="942"/>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S22" s="546"/>
    </row>
    <row r="23" spans="1:55" s="544" customFormat="1" x14ac:dyDescent="0.15">
      <c r="AQ23" s="546"/>
      <c r="AR23" s="546"/>
      <c r="AS23" s="546"/>
    </row>
    <row r="24" spans="1:55" s="544" customFormat="1" x14ac:dyDescent="0.15">
      <c r="U24" s="546"/>
      <c r="V24" s="546"/>
      <c r="W24" s="546"/>
      <c r="X24" s="546"/>
      <c r="Y24" s="546"/>
      <c r="Z24" s="546"/>
      <c r="AE24" s="546"/>
      <c r="AF24" s="546"/>
      <c r="AG24" s="546"/>
      <c r="AH24" s="546"/>
      <c r="AI24" s="546"/>
      <c r="AJ24" s="546"/>
      <c r="AK24" s="546"/>
      <c r="AL24" s="546"/>
      <c r="AM24" s="546"/>
      <c r="AN24" s="546"/>
      <c r="AO24" s="546"/>
      <c r="AP24" s="546"/>
      <c r="AQ24" s="546"/>
      <c r="AR24" s="546"/>
      <c r="AS24" s="546"/>
    </row>
    <row r="25" spans="1:55" s="544" customFormat="1" x14ac:dyDescent="0.15">
      <c r="A25" s="890" t="s">
        <v>11</v>
      </c>
      <c r="B25" s="890"/>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890"/>
      <c r="AP25" s="890"/>
      <c r="AQ25" s="890"/>
      <c r="AR25" s="890"/>
    </row>
    <row r="26" spans="1:55" s="544" customFormat="1" x14ac:dyDescent="0.15">
      <c r="A26" s="547"/>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row>
    <row r="27" spans="1:55" ht="36" customHeight="1" x14ac:dyDescent="0.15">
      <c r="B27" s="1" t="s">
        <v>916</v>
      </c>
      <c r="F27" s="553"/>
      <c r="G27" s="913" t="str">
        <f>入力ｼｰﾄ!C8</f>
        <v>熊本大学（黒髪南）○○○○○○○○○○○○工事</v>
      </c>
      <c r="H27" s="913"/>
      <c r="I27" s="913"/>
      <c r="J27" s="913"/>
      <c r="K27" s="913"/>
      <c r="L27" s="913"/>
      <c r="M27" s="913"/>
      <c r="N27" s="913"/>
      <c r="O27" s="913"/>
      <c r="P27" s="913"/>
      <c r="Q27" s="913"/>
      <c r="R27" s="913"/>
      <c r="S27" s="913"/>
      <c r="T27" s="913"/>
      <c r="U27" s="913"/>
      <c r="V27" s="913"/>
      <c r="W27" s="913"/>
      <c r="X27" s="913"/>
      <c r="Y27" s="913"/>
      <c r="Z27" s="913"/>
      <c r="AA27" s="913"/>
      <c r="AB27" s="913"/>
      <c r="AC27" s="913"/>
      <c r="AD27" s="913"/>
      <c r="AE27" s="913"/>
      <c r="AF27" s="913"/>
      <c r="AG27" s="913"/>
      <c r="AH27" s="913"/>
      <c r="AI27" s="913"/>
      <c r="AJ27" s="913"/>
      <c r="AK27" s="913"/>
      <c r="AL27" s="913"/>
      <c r="AM27" s="913"/>
      <c r="AN27" s="913"/>
      <c r="AO27" s="913"/>
      <c r="AP27" s="913"/>
      <c r="AQ27" s="913"/>
      <c r="AS27" s="3"/>
    </row>
    <row r="28" spans="1:55" x14ac:dyDescent="0.15">
      <c r="AE28" s="3"/>
      <c r="AF28" s="3"/>
      <c r="AG28" s="3"/>
      <c r="AH28" s="3"/>
      <c r="AI28" s="3"/>
      <c r="AJ28" s="3"/>
      <c r="AK28" s="3"/>
      <c r="AL28" s="3"/>
      <c r="AM28" s="3"/>
      <c r="AN28" s="3"/>
      <c r="AO28" s="3"/>
      <c r="AP28" s="3"/>
      <c r="AQ28" s="3"/>
    </row>
    <row r="29" spans="1:55" ht="21" customHeight="1" x14ac:dyDescent="0.15">
      <c r="B29" s="962" t="s">
        <v>295</v>
      </c>
      <c r="C29" s="951"/>
      <c r="D29" s="951"/>
      <c r="E29" s="951"/>
      <c r="F29" s="951"/>
      <c r="G29" s="951"/>
      <c r="H29" s="962" t="s">
        <v>296</v>
      </c>
      <c r="I29" s="951"/>
      <c r="J29" s="951"/>
      <c r="K29" s="951"/>
      <c r="L29" s="951"/>
      <c r="M29" s="952"/>
      <c r="N29" s="930" t="s">
        <v>595</v>
      </c>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2"/>
      <c r="AL29" s="962" t="s">
        <v>321</v>
      </c>
      <c r="AM29" s="951"/>
      <c r="AN29" s="951"/>
      <c r="AO29" s="951"/>
      <c r="AP29" s="951"/>
      <c r="AQ29" s="952"/>
      <c r="AR29" s="3"/>
      <c r="AT29" s="3"/>
      <c r="AU29" s="3"/>
    </row>
    <row r="30" spans="1:55" ht="21" customHeight="1" x14ac:dyDescent="0.15">
      <c r="B30" s="953"/>
      <c r="C30" s="954"/>
      <c r="D30" s="954"/>
      <c r="E30" s="954"/>
      <c r="F30" s="954"/>
      <c r="G30" s="954"/>
      <c r="H30" s="953"/>
      <c r="I30" s="954"/>
      <c r="J30" s="954"/>
      <c r="K30" s="954"/>
      <c r="L30" s="954"/>
      <c r="M30" s="955"/>
      <c r="N30" s="930" t="s">
        <v>234</v>
      </c>
      <c r="O30" s="931"/>
      <c r="P30" s="931"/>
      <c r="Q30" s="931"/>
      <c r="R30" s="931"/>
      <c r="S30" s="932"/>
      <c r="T30" s="930" t="s">
        <v>596</v>
      </c>
      <c r="U30" s="931"/>
      <c r="V30" s="931"/>
      <c r="W30" s="931"/>
      <c r="X30" s="931"/>
      <c r="Y30" s="932"/>
      <c r="Z30" s="930" t="s">
        <v>297</v>
      </c>
      <c r="AA30" s="931"/>
      <c r="AB30" s="931"/>
      <c r="AC30" s="931"/>
      <c r="AD30" s="931"/>
      <c r="AE30" s="932"/>
      <c r="AF30" s="962" t="s">
        <v>298</v>
      </c>
      <c r="AG30" s="951"/>
      <c r="AH30" s="951"/>
      <c r="AI30" s="951"/>
      <c r="AJ30" s="951"/>
      <c r="AK30" s="952"/>
      <c r="AL30" s="953"/>
      <c r="AM30" s="954"/>
      <c r="AN30" s="954"/>
      <c r="AO30" s="954"/>
      <c r="AP30" s="954"/>
      <c r="AQ30" s="955"/>
    </row>
    <row r="31" spans="1:55" ht="21" customHeight="1" x14ac:dyDescent="0.15">
      <c r="B31" s="921"/>
      <c r="C31" s="922"/>
      <c r="D31" s="922"/>
      <c r="E31" s="922"/>
      <c r="F31" s="922"/>
      <c r="G31" s="923"/>
      <c r="H31" s="921"/>
      <c r="I31" s="922"/>
      <c r="J31" s="922"/>
      <c r="K31" s="922"/>
      <c r="L31" s="922"/>
      <c r="M31" s="923"/>
      <c r="N31" s="939"/>
      <c r="O31" s="940"/>
      <c r="P31" s="940"/>
      <c r="Q31" s="940"/>
      <c r="R31" s="940"/>
      <c r="S31" s="941"/>
      <c r="T31" s="939"/>
      <c r="U31" s="940"/>
      <c r="V31" s="940"/>
      <c r="W31" s="940"/>
      <c r="X31" s="940"/>
      <c r="Y31" s="941"/>
      <c r="Z31" s="939"/>
      <c r="AA31" s="940"/>
      <c r="AB31" s="940"/>
      <c r="AC31" s="940"/>
      <c r="AD31" s="940"/>
      <c r="AE31" s="941"/>
      <c r="AF31" s="939"/>
      <c r="AG31" s="940"/>
      <c r="AH31" s="940"/>
      <c r="AI31" s="940"/>
      <c r="AJ31" s="940"/>
      <c r="AK31" s="941"/>
      <c r="AL31" s="921"/>
      <c r="AM31" s="922"/>
      <c r="AN31" s="922"/>
      <c r="AO31" s="922"/>
      <c r="AP31" s="922"/>
      <c r="AQ31" s="923"/>
      <c r="AS31" s="3"/>
      <c r="AT31" s="4"/>
      <c r="AU31" s="4"/>
      <c r="AV31" s="4"/>
      <c r="AW31" s="4"/>
      <c r="AX31" s="4"/>
      <c r="AY31" s="4"/>
      <c r="AZ31" s="4"/>
      <c r="BA31" s="4"/>
      <c r="BB31" s="4"/>
      <c r="BC31" s="4"/>
    </row>
    <row r="32" spans="1:55" ht="21" customHeight="1" x14ac:dyDescent="0.15">
      <c r="B32" s="924"/>
      <c r="C32" s="925"/>
      <c r="D32" s="925"/>
      <c r="E32" s="925"/>
      <c r="F32" s="925"/>
      <c r="G32" s="926"/>
      <c r="H32" s="924"/>
      <c r="I32" s="925"/>
      <c r="J32" s="925"/>
      <c r="K32" s="925"/>
      <c r="L32" s="925"/>
      <c r="M32" s="926"/>
      <c r="N32" s="927"/>
      <c r="O32" s="928"/>
      <c r="P32" s="928"/>
      <c r="Q32" s="928"/>
      <c r="R32" s="928"/>
      <c r="S32" s="929"/>
      <c r="T32" s="927"/>
      <c r="U32" s="928"/>
      <c r="V32" s="928"/>
      <c r="W32" s="928"/>
      <c r="X32" s="928"/>
      <c r="Y32" s="929"/>
      <c r="Z32" s="927"/>
      <c r="AA32" s="928"/>
      <c r="AB32" s="928"/>
      <c r="AC32" s="928"/>
      <c r="AD32" s="928"/>
      <c r="AE32" s="929"/>
      <c r="AF32" s="927"/>
      <c r="AG32" s="928"/>
      <c r="AH32" s="928"/>
      <c r="AI32" s="928"/>
      <c r="AJ32" s="928"/>
      <c r="AK32" s="929"/>
      <c r="AL32" s="924"/>
      <c r="AM32" s="925"/>
      <c r="AN32" s="925"/>
      <c r="AO32" s="925"/>
      <c r="AP32" s="925"/>
      <c r="AQ32" s="926"/>
      <c r="AR32" s="3"/>
      <c r="AS32" s="3"/>
      <c r="AT32" s="4"/>
      <c r="AU32" s="4"/>
      <c r="AV32" s="4"/>
      <c r="AW32" s="4"/>
      <c r="AX32" s="4"/>
      <c r="AY32" s="4"/>
      <c r="AZ32" s="4"/>
      <c r="BA32" s="4"/>
      <c r="BB32" s="4"/>
      <c r="BC32" s="4"/>
    </row>
    <row r="33" spans="2:55" ht="21" customHeight="1" x14ac:dyDescent="0.15">
      <c r="B33" s="924"/>
      <c r="C33" s="925"/>
      <c r="D33" s="925"/>
      <c r="E33" s="925"/>
      <c r="F33" s="925"/>
      <c r="G33" s="926"/>
      <c r="H33" s="924"/>
      <c r="I33" s="925"/>
      <c r="J33" s="925"/>
      <c r="K33" s="925"/>
      <c r="L33" s="925"/>
      <c r="M33" s="926"/>
      <c r="N33" s="927"/>
      <c r="O33" s="928"/>
      <c r="P33" s="928"/>
      <c r="Q33" s="928"/>
      <c r="R33" s="928"/>
      <c r="S33" s="929"/>
      <c r="T33" s="927"/>
      <c r="U33" s="928"/>
      <c r="V33" s="928"/>
      <c r="W33" s="928"/>
      <c r="X33" s="928"/>
      <c r="Y33" s="929"/>
      <c r="Z33" s="927"/>
      <c r="AA33" s="928"/>
      <c r="AB33" s="928"/>
      <c r="AC33" s="928"/>
      <c r="AD33" s="928"/>
      <c r="AE33" s="929"/>
      <c r="AF33" s="927"/>
      <c r="AG33" s="928"/>
      <c r="AH33" s="928"/>
      <c r="AI33" s="928"/>
      <c r="AJ33" s="928"/>
      <c r="AK33" s="929"/>
      <c r="AL33" s="924"/>
      <c r="AM33" s="925"/>
      <c r="AN33" s="925"/>
      <c r="AO33" s="925"/>
      <c r="AP33" s="925"/>
      <c r="AQ33" s="926"/>
      <c r="AR33" s="3"/>
      <c r="AS33" s="3"/>
      <c r="AT33" s="4"/>
      <c r="AU33" s="4"/>
      <c r="AV33" s="4"/>
      <c r="AW33" s="4"/>
      <c r="AX33" s="4"/>
      <c r="AY33" s="4"/>
      <c r="AZ33" s="4"/>
      <c r="BA33" s="4"/>
      <c r="BB33" s="4"/>
      <c r="BC33" s="4"/>
    </row>
    <row r="34" spans="2:55" ht="21" customHeight="1" x14ac:dyDescent="0.15">
      <c r="B34" s="924"/>
      <c r="C34" s="925"/>
      <c r="D34" s="925"/>
      <c r="E34" s="925"/>
      <c r="F34" s="925"/>
      <c r="G34" s="926"/>
      <c r="H34" s="924"/>
      <c r="I34" s="925"/>
      <c r="J34" s="925"/>
      <c r="K34" s="925"/>
      <c r="L34" s="925"/>
      <c r="M34" s="926"/>
      <c r="N34" s="927"/>
      <c r="O34" s="928"/>
      <c r="P34" s="928"/>
      <c r="Q34" s="928"/>
      <c r="R34" s="928"/>
      <c r="S34" s="929"/>
      <c r="T34" s="927"/>
      <c r="U34" s="928"/>
      <c r="V34" s="928"/>
      <c r="W34" s="928"/>
      <c r="X34" s="928"/>
      <c r="Y34" s="929"/>
      <c r="Z34" s="927"/>
      <c r="AA34" s="928"/>
      <c r="AB34" s="928"/>
      <c r="AC34" s="928"/>
      <c r="AD34" s="928"/>
      <c r="AE34" s="929"/>
      <c r="AF34" s="927"/>
      <c r="AG34" s="928"/>
      <c r="AH34" s="928"/>
      <c r="AI34" s="928"/>
      <c r="AJ34" s="928"/>
      <c r="AK34" s="929"/>
      <c r="AL34" s="924"/>
      <c r="AM34" s="925"/>
      <c r="AN34" s="925"/>
      <c r="AO34" s="925"/>
      <c r="AP34" s="925"/>
      <c r="AQ34" s="926"/>
      <c r="AR34" s="3"/>
      <c r="AS34" s="3"/>
      <c r="AT34" s="4"/>
      <c r="AU34" s="4"/>
      <c r="AV34" s="4"/>
      <c r="AW34" s="4"/>
      <c r="AX34" s="4"/>
      <c r="AY34" s="4"/>
      <c r="AZ34" s="4"/>
      <c r="BA34" s="4"/>
      <c r="BB34" s="4"/>
      <c r="BC34" s="4"/>
    </row>
    <row r="35" spans="2:55" ht="21" customHeight="1" x14ac:dyDescent="0.15">
      <c r="B35" s="924"/>
      <c r="C35" s="925"/>
      <c r="D35" s="925"/>
      <c r="E35" s="925"/>
      <c r="F35" s="925"/>
      <c r="G35" s="926"/>
      <c r="H35" s="924"/>
      <c r="I35" s="925"/>
      <c r="J35" s="925"/>
      <c r="K35" s="925"/>
      <c r="L35" s="925"/>
      <c r="M35" s="926"/>
      <c r="N35" s="927"/>
      <c r="O35" s="928"/>
      <c r="P35" s="928"/>
      <c r="Q35" s="928"/>
      <c r="R35" s="928"/>
      <c r="S35" s="929"/>
      <c r="T35" s="927"/>
      <c r="U35" s="928"/>
      <c r="V35" s="928"/>
      <c r="W35" s="928"/>
      <c r="X35" s="928"/>
      <c r="Y35" s="929"/>
      <c r="Z35" s="927"/>
      <c r="AA35" s="928"/>
      <c r="AB35" s="928"/>
      <c r="AC35" s="928"/>
      <c r="AD35" s="928"/>
      <c r="AE35" s="929"/>
      <c r="AF35" s="927"/>
      <c r="AG35" s="928"/>
      <c r="AH35" s="928"/>
      <c r="AI35" s="928"/>
      <c r="AJ35" s="928"/>
      <c r="AK35" s="929"/>
      <c r="AL35" s="924"/>
      <c r="AM35" s="925"/>
      <c r="AN35" s="925"/>
      <c r="AO35" s="925"/>
      <c r="AP35" s="925"/>
      <c r="AQ35" s="926"/>
      <c r="AR35" s="3"/>
      <c r="AS35" s="3"/>
      <c r="AT35" s="4"/>
      <c r="AU35" s="4"/>
      <c r="AV35" s="4"/>
      <c r="AW35" s="4"/>
      <c r="AX35" s="4"/>
      <c r="AY35" s="4"/>
      <c r="AZ35" s="4"/>
      <c r="BA35" s="4"/>
      <c r="BB35" s="4"/>
      <c r="BC35" s="4"/>
    </row>
    <row r="36" spans="2:55" ht="21" customHeight="1" x14ac:dyDescent="0.15">
      <c r="B36" s="924"/>
      <c r="C36" s="925"/>
      <c r="D36" s="925"/>
      <c r="E36" s="925"/>
      <c r="F36" s="925"/>
      <c r="G36" s="926"/>
      <c r="H36" s="924"/>
      <c r="I36" s="925"/>
      <c r="J36" s="925"/>
      <c r="K36" s="925"/>
      <c r="L36" s="925"/>
      <c r="M36" s="926"/>
      <c r="N36" s="927"/>
      <c r="O36" s="928"/>
      <c r="P36" s="928"/>
      <c r="Q36" s="928"/>
      <c r="R36" s="928"/>
      <c r="S36" s="929"/>
      <c r="T36" s="927"/>
      <c r="U36" s="928"/>
      <c r="V36" s="928"/>
      <c r="W36" s="928"/>
      <c r="X36" s="928"/>
      <c r="Y36" s="929"/>
      <c r="Z36" s="927"/>
      <c r="AA36" s="928"/>
      <c r="AB36" s="928"/>
      <c r="AC36" s="928"/>
      <c r="AD36" s="928"/>
      <c r="AE36" s="929"/>
      <c r="AF36" s="927"/>
      <c r="AG36" s="928"/>
      <c r="AH36" s="928"/>
      <c r="AI36" s="928"/>
      <c r="AJ36" s="928"/>
      <c r="AK36" s="929"/>
      <c r="AL36" s="924"/>
      <c r="AM36" s="925"/>
      <c r="AN36" s="925"/>
      <c r="AO36" s="925"/>
      <c r="AP36" s="925"/>
      <c r="AQ36" s="926"/>
      <c r="AR36" s="3"/>
      <c r="AS36" s="3"/>
      <c r="AT36" s="4"/>
      <c r="AU36" s="4"/>
      <c r="AV36" s="4"/>
      <c r="AW36" s="4"/>
      <c r="AX36" s="4"/>
      <c r="AY36" s="4"/>
      <c r="AZ36" s="4"/>
      <c r="BA36" s="4"/>
      <c r="BB36" s="4"/>
      <c r="BC36" s="4"/>
    </row>
    <row r="37" spans="2:55" ht="21" customHeight="1" x14ac:dyDescent="0.15">
      <c r="B37" s="924"/>
      <c r="C37" s="925"/>
      <c r="D37" s="925"/>
      <c r="E37" s="925"/>
      <c r="F37" s="925"/>
      <c r="G37" s="926"/>
      <c r="H37" s="924"/>
      <c r="I37" s="925"/>
      <c r="J37" s="925"/>
      <c r="K37" s="925"/>
      <c r="L37" s="925"/>
      <c r="M37" s="926"/>
      <c r="N37" s="927"/>
      <c r="O37" s="928"/>
      <c r="P37" s="928"/>
      <c r="Q37" s="928"/>
      <c r="R37" s="928"/>
      <c r="S37" s="929"/>
      <c r="T37" s="927"/>
      <c r="U37" s="928"/>
      <c r="V37" s="928"/>
      <c r="W37" s="928"/>
      <c r="X37" s="928"/>
      <c r="Y37" s="929"/>
      <c r="Z37" s="927"/>
      <c r="AA37" s="928"/>
      <c r="AB37" s="928"/>
      <c r="AC37" s="928"/>
      <c r="AD37" s="928"/>
      <c r="AE37" s="929"/>
      <c r="AF37" s="927"/>
      <c r="AG37" s="928"/>
      <c r="AH37" s="928"/>
      <c r="AI37" s="928"/>
      <c r="AJ37" s="928"/>
      <c r="AK37" s="929"/>
      <c r="AL37" s="924"/>
      <c r="AM37" s="925"/>
      <c r="AN37" s="925"/>
      <c r="AO37" s="925"/>
      <c r="AP37" s="925"/>
      <c r="AQ37" s="926"/>
      <c r="AR37" s="3"/>
      <c r="AS37" s="3"/>
      <c r="AT37" s="4"/>
      <c r="AU37" s="4"/>
      <c r="AV37" s="4"/>
      <c r="AW37" s="4"/>
      <c r="AX37" s="4"/>
      <c r="AY37" s="4"/>
      <c r="AZ37" s="4"/>
      <c r="BA37" s="4"/>
      <c r="BB37" s="4"/>
      <c r="BC37" s="4"/>
    </row>
    <row r="38" spans="2:55" ht="21" customHeight="1" x14ac:dyDescent="0.15">
      <c r="B38" s="924"/>
      <c r="C38" s="925"/>
      <c r="D38" s="925"/>
      <c r="E38" s="925"/>
      <c r="F38" s="925"/>
      <c r="G38" s="926"/>
      <c r="H38" s="924"/>
      <c r="I38" s="925"/>
      <c r="J38" s="925"/>
      <c r="K38" s="925"/>
      <c r="L38" s="925"/>
      <c r="M38" s="926"/>
      <c r="N38" s="927"/>
      <c r="O38" s="928"/>
      <c r="P38" s="928"/>
      <c r="Q38" s="928"/>
      <c r="R38" s="928"/>
      <c r="S38" s="929"/>
      <c r="T38" s="927"/>
      <c r="U38" s="928"/>
      <c r="V38" s="928"/>
      <c r="W38" s="928"/>
      <c r="X38" s="928"/>
      <c r="Y38" s="929"/>
      <c r="Z38" s="927"/>
      <c r="AA38" s="928"/>
      <c r="AB38" s="928"/>
      <c r="AC38" s="928"/>
      <c r="AD38" s="928"/>
      <c r="AE38" s="929"/>
      <c r="AF38" s="927"/>
      <c r="AG38" s="928"/>
      <c r="AH38" s="928"/>
      <c r="AI38" s="928"/>
      <c r="AJ38" s="928"/>
      <c r="AK38" s="929"/>
      <c r="AL38" s="924"/>
      <c r="AM38" s="925"/>
      <c r="AN38" s="925"/>
      <c r="AO38" s="925"/>
      <c r="AP38" s="925"/>
      <c r="AQ38" s="926"/>
      <c r="AR38" s="3"/>
      <c r="AS38" s="3"/>
    </row>
    <row r="39" spans="2:55" ht="21" customHeight="1" x14ac:dyDescent="0.15">
      <c r="B39" s="924"/>
      <c r="C39" s="925"/>
      <c r="D39" s="925"/>
      <c r="E39" s="925"/>
      <c r="F39" s="925"/>
      <c r="G39" s="926"/>
      <c r="H39" s="924"/>
      <c r="I39" s="925"/>
      <c r="J39" s="925"/>
      <c r="K39" s="925"/>
      <c r="L39" s="925"/>
      <c r="M39" s="926"/>
      <c r="N39" s="927"/>
      <c r="O39" s="928"/>
      <c r="P39" s="928"/>
      <c r="Q39" s="928"/>
      <c r="R39" s="928"/>
      <c r="S39" s="929"/>
      <c r="T39" s="927"/>
      <c r="U39" s="928"/>
      <c r="V39" s="928"/>
      <c r="W39" s="928"/>
      <c r="X39" s="928"/>
      <c r="Y39" s="929"/>
      <c r="Z39" s="927"/>
      <c r="AA39" s="928"/>
      <c r="AB39" s="928"/>
      <c r="AC39" s="928"/>
      <c r="AD39" s="928"/>
      <c r="AE39" s="929"/>
      <c r="AF39" s="927"/>
      <c r="AG39" s="928"/>
      <c r="AH39" s="928"/>
      <c r="AI39" s="928"/>
      <c r="AJ39" s="928"/>
      <c r="AK39" s="929"/>
      <c r="AL39" s="924"/>
      <c r="AM39" s="925"/>
      <c r="AN39" s="925"/>
      <c r="AO39" s="925"/>
      <c r="AP39" s="925"/>
      <c r="AQ39" s="926"/>
      <c r="AR39" s="3"/>
      <c r="AS39" s="3"/>
    </row>
    <row r="40" spans="2:55" ht="21" customHeight="1" x14ac:dyDescent="0.15">
      <c r="B40" s="924"/>
      <c r="C40" s="925"/>
      <c r="D40" s="925"/>
      <c r="E40" s="925"/>
      <c r="F40" s="925"/>
      <c r="G40" s="926"/>
      <c r="H40" s="924"/>
      <c r="I40" s="925"/>
      <c r="J40" s="925"/>
      <c r="K40" s="925"/>
      <c r="L40" s="925"/>
      <c r="M40" s="926"/>
      <c r="N40" s="927"/>
      <c r="O40" s="928"/>
      <c r="P40" s="928"/>
      <c r="Q40" s="928"/>
      <c r="R40" s="928"/>
      <c r="S40" s="929"/>
      <c r="T40" s="927"/>
      <c r="U40" s="928"/>
      <c r="V40" s="928"/>
      <c r="W40" s="928"/>
      <c r="X40" s="928"/>
      <c r="Y40" s="929"/>
      <c r="Z40" s="927"/>
      <c r="AA40" s="928"/>
      <c r="AB40" s="928"/>
      <c r="AC40" s="928"/>
      <c r="AD40" s="928"/>
      <c r="AE40" s="929"/>
      <c r="AF40" s="927"/>
      <c r="AG40" s="928"/>
      <c r="AH40" s="928"/>
      <c r="AI40" s="928"/>
      <c r="AJ40" s="928"/>
      <c r="AK40" s="929"/>
      <c r="AL40" s="924"/>
      <c r="AM40" s="925"/>
      <c r="AN40" s="925"/>
      <c r="AO40" s="925"/>
      <c r="AP40" s="925"/>
      <c r="AQ40" s="926"/>
      <c r="AR40" s="3"/>
      <c r="AS40" s="3"/>
    </row>
    <row r="41" spans="2:55" ht="21" customHeight="1" x14ac:dyDescent="0.15">
      <c r="B41" s="924"/>
      <c r="C41" s="925"/>
      <c r="D41" s="925"/>
      <c r="E41" s="925"/>
      <c r="F41" s="925"/>
      <c r="G41" s="926"/>
      <c r="H41" s="924"/>
      <c r="I41" s="925"/>
      <c r="J41" s="925"/>
      <c r="K41" s="925"/>
      <c r="L41" s="925"/>
      <c r="M41" s="926"/>
      <c r="N41" s="927"/>
      <c r="O41" s="928"/>
      <c r="P41" s="928"/>
      <c r="Q41" s="928"/>
      <c r="R41" s="928"/>
      <c r="S41" s="929"/>
      <c r="T41" s="927"/>
      <c r="U41" s="928"/>
      <c r="V41" s="928"/>
      <c r="W41" s="928"/>
      <c r="X41" s="928"/>
      <c r="Y41" s="929"/>
      <c r="Z41" s="927"/>
      <c r="AA41" s="928"/>
      <c r="AB41" s="928"/>
      <c r="AC41" s="928"/>
      <c r="AD41" s="928"/>
      <c r="AE41" s="929"/>
      <c r="AF41" s="927"/>
      <c r="AG41" s="928"/>
      <c r="AH41" s="928"/>
      <c r="AI41" s="928"/>
      <c r="AJ41" s="928"/>
      <c r="AK41" s="929"/>
      <c r="AL41" s="924"/>
      <c r="AM41" s="925"/>
      <c r="AN41" s="925"/>
      <c r="AO41" s="925"/>
      <c r="AP41" s="925"/>
      <c r="AQ41" s="926"/>
      <c r="AR41" s="3"/>
      <c r="AS41" s="3"/>
    </row>
    <row r="42" spans="2:55" ht="21" customHeight="1" x14ac:dyDescent="0.15">
      <c r="B42" s="924"/>
      <c r="C42" s="925"/>
      <c r="D42" s="925"/>
      <c r="E42" s="925"/>
      <c r="F42" s="925"/>
      <c r="G42" s="926"/>
      <c r="H42" s="924"/>
      <c r="I42" s="925"/>
      <c r="J42" s="925"/>
      <c r="K42" s="925"/>
      <c r="L42" s="925"/>
      <c r="M42" s="926"/>
      <c r="N42" s="927"/>
      <c r="O42" s="928"/>
      <c r="P42" s="928"/>
      <c r="Q42" s="928"/>
      <c r="R42" s="928"/>
      <c r="S42" s="929"/>
      <c r="T42" s="927"/>
      <c r="U42" s="928"/>
      <c r="V42" s="928"/>
      <c r="W42" s="928"/>
      <c r="X42" s="928"/>
      <c r="Y42" s="929"/>
      <c r="Z42" s="927"/>
      <c r="AA42" s="928"/>
      <c r="AB42" s="928"/>
      <c r="AC42" s="928"/>
      <c r="AD42" s="928"/>
      <c r="AE42" s="929"/>
      <c r="AF42" s="927"/>
      <c r="AG42" s="928"/>
      <c r="AH42" s="928"/>
      <c r="AI42" s="928"/>
      <c r="AJ42" s="928"/>
      <c r="AK42" s="929"/>
      <c r="AL42" s="924"/>
      <c r="AM42" s="925"/>
      <c r="AN42" s="925"/>
      <c r="AO42" s="925"/>
      <c r="AP42" s="925"/>
      <c r="AQ42" s="926"/>
    </row>
    <row r="43" spans="2:55" ht="21" customHeight="1" x14ac:dyDescent="0.15">
      <c r="B43" s="924"/>
      <c r="C43" s="925"/>
      <c r="D43" s="925"/>
      <c r="E43" s="925"/>
      <c r="F43" s="925"/>
      <c r="G43" s="926"/>
      <c r="H43" s="924"/>
      <c r="I43" s="925"/>
      <c r="J43" s="925"/>
      <c r="K43" s="925"/>
      <c r="L43" s="925"/>
      <c r="M43" s="926"/>
      <c r="N43" s="927"/>
      <c r="O43" s="928"/>
      <c r="P43" s="928"/>
      <c r="Q43" s="928"/>
      <c r="R43" s="928"/>
      <c r="S43" s="929"/>
      <c r="T43" s="927"/>
      <c r="U43" s="928"/>
      <c r="V43" s="928"/>
      <c r="W43" s="928"/>
      <c r="X43" s="928"/>
      <c r="Y43" s="929"/>
      <c r="Z43" s="927"/>
      <c r="AA43" s="928"/>
      <c r="AB43" s="928"/>
      <c r="AC43" s="928"/>
      <c r="AD43" s="928"/>
      <c r="AE43" s="929"/>
      <c r="AF43" s="927"/>
      <c r="AG43" s="928"/>
      <c r="AH43" s="928"/>
      <c r="AI43" s="928"/>
      <c r="AJ43" s="928"/>
      <c r="AK43" s="929"/>
      <c r="AL43" s="924"/>
      <c r="AM43" s="925"/>
      <c r="AN43" s="925"/>
      <c r="AO43" s="925"/>
      <c r="AP43" s="925"/>
      <c r="AQ43" s="926"/>
    </row>
    <row r="44" spans="2:55" ht="21" customHeight="1" x14ac:dyDescent="0.15">
      <c r="B44" s="924"/>
      <c r="C44" s="925"/>
      <c r="D44" s="925"/>
      <c r="E44" s="925"/>
      <c r="F44" s="925"/>
      <c r="G44" s="926"/>
      <c r="H44" s="924"/>
      <c r="I44" s="925"/>
      <c r="J44" s="925"/>
      <c r="K44" s="925"/>
      <c r="L44" s="925"/>
      <c r="M44" s="926"/>
      <c r="N44" s="927"/>
      <c r="O44" s="928"/>
      <c r="P44" s="928"/>
      <c r="Q44" s="928"/>
      <c r="R44" s="928"/>
      <c r="S44" s="929"/>
      <c r="T44" s="927"/>
      <c r="U44" s="928"/>
      <c r="V44" s="928"/>
      <c r="W44" s="928"/>
      <c r="X44" s="928"/>
      <c r="Y44" s="929"/>
      <c r="Z44" s="927"/>
      <c r="AA44" s="928"/>
      <c r="AB44" s="928"/>
      <c r="AC44" s="928"/>
      <c r="AD44" s="928"/>
      <c r="AE44" s="929"/>
      <c r="AF44" s="927"/>
      <c r="AG44" s="928"/>
      <c r="AH44" s="928"/>
      <c r="AI44" s="928"/>
      <c r="AJ44" s="928"/>
      <c r="AK44" s="929"/>
      <c r="AL44" s="924"/>
      <c r="AM44" s="925"/>
      <c r="AN44" s="925"/>
      <c r="AO44" s="925"/>
      <c r="AP44" s="925"/>
      <c r="AQ44" s="926"/>
    </row>
    <row r="45" spans="2:55" ht="21" customHeight="1" x14ac:dyDescent="0.15">
      <c r="B45" s="918"/>
      <c r="C45" s="919"/>
      <c r="D45" s="919"/>
      <c r="E45" s="919"/>
      <c r="F45" s="919"/>
      <c r="G45" s="920"/>
      <c r="H45" s="918"/>
      <c r="I45" s="919"/>
      <c r="J45" s="919"/>
      <c r="K45" s="919"/>
      <c r="L45" s="919"/>
      <c r="M45" s="920"/>
      <c r="N45" s="918"/>
      <c r="O45" s="919"/>
      <c r="P45" s="919"/>
      <c r="Q45" s="919"/>
      <c r="R45" s="919"/>
      <c r="S45" s="920"/>
      <c r="T45" s="918"/>
      <c r="U45" s="919"/>
      <c r="V45" s="919"/>
      <c r="W45" s="919"/>
      <c r="X45" s="919"/>
      <c r="Y45" s="920"/>
      <c r="Z45" s="918"/>
      <c r="AA45" s="919"/>
      <c r="AB45" s="919"/>
      <c r="AC45" s="919"/>
      <c r="AD45" s="919"/>
      <c r="AE45" s="920"/>
      <c r="AF45" s="918"/>
      <c r="AG45" s="919"/>
      <c r="AH45" s="919"/>
      <c r="AI45" s="919"/>
      <c r="AJ45" s="919"/>
      <c r="AK45" s="920"/>
      <c r="AL45" s="918"/>
      <c r="AM45" s="919"/>
      <c r="AN45" s="919"/>
      <c r="AO45" s="919"/>
      <c r="AP45" s="919"/>
      <c r="AQ45" s="920"/>
    </row>
    <row r="47" spans="2:55" ht="14.25" thickBot="1" x14ac:dyDescent="0.2">
      <c r="L47" s="3"/>
      <c r="M47" s="3"/>
      <c r="N47" s="3"/>
      <c r="P47" s="3"/>
      <c r="Q47" s="3"/>
      <c r="R47" s="3"/>
      <c r="S47" s="3"/>
      <c r="T47" s="3"/>
      <c r="U47" s="3"/>
      <c r="V47" s="3"/>
      <c r="W47" s="3"/>
      <c r="X47" s="3"/>
      <c r="Y47" s="3"/>
      <c r="AE47" s="3"/>
      <c r="AF47" s="3"/>
      <c r="AG47" s="3"/>
      <c r="AH47" s="3"/>
      <c r="AI47" s="3"/>
      <c r="AJ47" s="3"/>
      <c r="AK47" s="3"/>
      <c r="AL47" s="3"/>
      <c r="AM47" s="3"/>
      <c r="AN47" s="3"/>
      <c r="AO47" s="3"/>
    </row>
    <row r="48" spans="2:55" ht="14.25" thickBot="1" x14ac:dyDescent="0.2">
      <c r="E48" s="1118" t="s">
        <v>917</v>
      </c>
      <c r="F48" s="1119"/>
      <c r="G48" s="1119"/>
      <c r="H48" s="1119"/>
      <c r="I48" s="1119"/>
      <c r="J48" s="1119"/>
      <c r="K48" s="1119"/>
      <c r="L48" s="1119"/>
      <c r="M48" s="1119"/>
      <c r="N48" s="1119"/>
      <c r="O48" s="1119"/>
      <c r="P48" s="1119"/>
      <c r="Q48" s="1119"/>
      <c r="R48" s="1119"/>
      <c r="S48" s="1119"/>
      <c r="T48" s="1119"/>
      <c r="U48" s="1119"/>
      <c r="V48" s="1119"/>
      <c r="W48" s="1119"/>
      <c r="X48" s="1119"/>
      <c r="Y48" s="1119"/>
      <c r="Z48" s="1119"/>
      <c r="AA48" s="1119"/>
      <c r="AB48" s="1119"/>
      <c r="AC48" s="1119"/>
      <c r="AD48" s="1119"/>
      <c r="AE48" s="1119"/>
      <c r="AF48" s="1119"/>
      <c r="AG48" s="1119"/>
      <c r="AH48" s="1119"/>
      <c r="AI48" s="1119"/>
      <c r="AJ48" s="1119"/>
      <c r="AK48" s="1119"/>
      <c r="AL48" s="1119"/>
      <c r="AM48" s="1119"/>
      <c r="AN48" s="1119"/>
      <c r="AO48" s="594"/>
      <c r="AP48" s="120"/>
    </row>
    <row r="49" spans="31:32" x14ac:dyDescent="0.15">
      <c r="AE49" s="3"/>
      <c r="AF49" s="3"/>
    </row>
    <row r="50" spans="31:32" x14ac:dyDescent="0.15">
      <c r="AE50" s="3"/>
      <c r="AF50" s="3"/>
    </row>
  </sheetData>
  <customSheetViews>
    <customSheetView guid="{A2D3B1DE-DC91-40D5-88EF-B495013783FB}" showPageBreaks="1" printArea="1" view="pageBreakPreview">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26">
    <mergeCell ref="Z41:AE41"/>
    <mergeCell ref="Z42:AE42"/>
    <mergeCell ref="A25:AR25"/>
    <mergeCell ref="G27:AQ27"/>
    <mergeCell ref="E48:AN48"/>
    <mergeCell ref="B45:G45"/>
    <mergeCell ref="AL32:AQ32"/>
    <mergeCell ref="AF32:AK32"/>
    <mergeCell ref="Z32:AE32"/>
    <mergeCell ref="T32:Y32"/>
    <mergeCell ref="N32:S32"/>
    <mergeCell ref="H32:M32"/>
    <mergeCell ref="B32:G32"/>
    <mergeCell ref="AL33:AQ33"/>
    <mergeCell ref="N37:S37"/>
    <mergeCell ref="AF34:AK34"/>
    <mergeCell ref="AL34:AQ34"/>
    <mergeCell ref="AL35:AQ35"/>
    <mergeCell ref="B36:G36"/>
    <mergeCell ref="H36:M36"/>
    <mergeCell ref="N36:S36"/>
    <mergeCell ref="AL43:AQ43"/>
    <mergeCell ref="AL41:AQ41"/>
    <mergeCell ref="AL37:AQ37"/>
    <mergeCell ref="B38:G38"/>
    <mergeCell ref="H38:M38"/>
    <mergeCell ref="AL45:AQ45"/>
    <mergeCell ref="AF45:AK45"/>
    <mergeCell ref="Z45:AE45"/>
    <mergeCell ref="T45:Y45"/>
    <mergeCell ref="N45:S45"/>
    <mergeCell ref="H45:M45"/>
    <mergeCell ref="H43:M43"/>
    <mergeCell ref="N43:S43"/>
    <mergeCell ref="T43:Y43"/>
    <mergeCell ref="Z43:AE43"/>
    <mergeCell ref="AF43:AK43"/>
    <mergeCell ref="T44:Y44"/>
    <mergeCell ref="Z44:AE44"/>
    <mergeCell ref="AF44:AK44"/>
    <mergeCell ref="AF41:AK41"/>
    <mergeCell ref="B44:G44"/>
    <mergeCell ref="T40:Y40"/>
    <mergeCell ref="Z40:AE40"/>
    <mergeCell ref="AF40:AK40"/>
    <mergeCell ref="H44:M44"/>
    <mergeCell ref="N44:S44"/>
    <mergeCell ref="AL44:AQ44"/>
    <mergeCell ref="AL36:AQ36"/>
    <mergeCell ref="N38:S38"/>
    <mergeCell ref="T38:Y38"/>
    <mergeCell ref="Z38:AE38"/>
    <mergeCell ref="AF38:AK38"/>
    <mergeCell ref="AL38:AQ38"/>
    <mergeCell ref="T36:Y36"/>
    <mergeCell ref="Z36:AE36"/>
    <mergeCell ref="AF36:AK36"/>
    <mergeCell ref="B34:G34"/>
    <mergeCell ref="T30:Y30"/>
    <mergeCell ref="AL31:AQ31"/>
    <mergeCell ref="AF31:AK31"/>
    <mergeCell ref="Z31:AE31"/>
    <mergeCell ref="T31:Y31"/>
    <mergeCell ref="H34:M34"/>
    <mergeCell ref="B35:G35"/>
    <mergeCell ref="H35:M35"/>
    <mergeCell ref="AF35:AK35"/>
    <mergeCell ref="N35:S35"/>
    <mergeCell ref="T35:Y35"/>
    <mergeCell ref="Z35:AE35"/>
    <mergeCell ref="N34:S34"/>
    <mergeCell ref="T34:Y34"/>
    <mergeCell ref="Z34:AE34"/>
    <mergeCell ref="N31:S31"/>
    <mergeCell ref="Z33:AE33"/>
    <mergeCell ref="AF33:AK33"/>
    <mergeCell ref="Z30:AE30"/>
    <mergeCell ref="AF30:AK30"/>
    <mergeCell ref="Y10:AO10"/>
    <mergeCell ref="A18:AR18"/>
    <mergeCell ref="B42:G42"/>
    <mergeCell ref="H42:M42"/>
    <mergeCell ref="N42:S42"/>
    <mergeCell ref="B40:G40"/>
    <mergeCell ref="N41:S41"/>
    <mergeCell ref="T41:Y41"/>
    <mergeCell ref="B43:G43"/>
    <mergeCell ref="T42:Y42"/>
    <mergeCell ref="AL39:AQ39"/>
    <mergeCell ref="T39:Y39"/>
    <mergeCell ref="AF42:AK42"/>
    <mergeCell ref="AL42:AQ42"/>
    <mergeCell ref="AL40:AQ40"/>
    <mergeCell ref="B41:G41"/>
    <mergeCell ref="H41:M41"/>
    <mergeCell ref="H31:M31"/>
    <mergeCell ref="B31:G31"/>
    <mergeCell ref="B33:G33"/>
    <mergeCell ref="H33:M33"/>
    <mergeCell ref="R12:V12"/>
    <mergeCell ref="Y12:AO12"/>
    <mergeCell ref="Y14:AO14"/>
    <mergeCell ref="AF1:AQ1"/>
    <mergeCell ref="R14:V14"/>
    <mergeCell ref="H40:M40"/>
    <mergeCell ref="N40:S40"/>
    <mergeCell ref="T37:Y37"/>
    <mergeCell ref="Z37:AE37"/>
    <mergeCell ref="AF37:AK37"/>
    <mergeCell ref="B39:G39"/>
    <mergeCell ref="H39:M39"/>
    <mergeCell ref="B37:G37"/>
    <mergeCell ref="H37:M37"/>
    <mergeCell ref="Z39:AE39"/>
    <mergeCell ref="AF39:AK39"/>
    <mergeCell ref="N39:S39"/>
    <mergeCell ref="R10:V10"/>
    <mergeCell ref="N29:AK29"/>
    <mergeCell ref="B22:AO22"/>
    <mergeCell ref="AL29:AQ30"/>
    <mergeCell ref="N33:S33"/>
    <mergeCell ref="T33:Y33"/>
    <mergeCell ref="H29:M30"/>
    <mergeCell ref="B29:G30"/>
    <mergeCell ref="N30:S30"/>
    <mergeCell ref="B5:M5"/>
  </mergeCells>
  <phoneticPr fontId="2"/>
  <hyperlinks>
    <hyperlink ref="AT1" location="'工事書類一覧表 '!A1" display="一覧表へ" xr:uid="{427A3AD1-DF83-4CBE-8666-FE9E1CF91120}"/>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79998168889431442"/>
  </sheetPr>
  <dimension ref="A1:BL70"/>
  <sheetViews>
    <sheetView view="pageBreakPreview" zoomScaleNormal="100" zoomScaleSheetLayoutView="100" workbookViewId="0">
      <selection activeCell="BL1" sqref="BL1"/>
    </sheetView>
  </sheetViews>
  <sheetFormatPr defaultColWidth="2.125" defaultRowHeight="12" x14ac:dyDescent="0.15"/>
  <cols>
    <col min="1" max="4" width="2.125" style="33" customWidth="1"/>
    <col min="5" max="36" width="2.625" style="33" customWidth="1"/>
    <col min="37" max="16384" width="2.125" style="33"/>
  </cols>
  <sheetData>
    <row r="1" spans="1:64" ht="18" customHeight="1" x14ac:dyDescent="0.15">
      <c r="A1" s="1124" t="s">
        <v>682</v>
      </c>
      <c r="B1" s="1125"/>
      <c r="C1" s="1125"/>
      <c r="D1" s="1125"/>
      <c r="E1" s="1129"/>
      <c r="F1" s="1124" t="s">
        <v>42</v>
      </c>
      <c r="G1" s="1125"/>
      <c r="H1" s="1125"/>
      <c r="I1" s="1130" t="str">
        <f>入力ｼｰﾄ!C8</f>
        <v>熊本大学（黒髪南）○○○○○○○○○○○○工事</v>
      </c>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1"/>
      <c r="AI1" s="1101" t="s">
        <v>943</v>
      </c>
      <c r="AJ1" s="1102"/>
      <c r="AK1" s="1102"/>
      <c r="AL1" s="1102"/>
      <c r="AM1" s="1102"/>
      <c r="AN1" s="1103"/>
      <c r="AO1" s="1101" t="s">
        <v>944</v>
      </c>
      <c r="AP1" s="1102"/>
      <c r="AQ1" s="1102"/>
      <c r="AR1" s="1102"/>
      <c r="AS1" s="1102"/>
      <c r="AT1" s="1103"/>
      <c r="AU1" s="1101" t="s">
        <v>945</v>
      </c>
      <c r="AV1" s="1102"/>
      <c r="AW1" s="1102"/>
      <c r="AX1" s="1102"/>
      <c r="AY1" s="1102"/>
      <c r="AZ1" s="1103"/>
      <c r="BA1" s="1101" t="s">
        <v>946</v>
      </c>
      <c r="BB1" s="1102"/>
      <c r="BC1" s="1102"/>
      <c r="BD1" s="1102"/>
      <c r="BE1" s="1102"/>
      <c r="BF1" s="1103"/>
      <c r="BG1" s="1101" t="s">
        <v>58</v>
      </c>
      <c r="BH1" s="1102"/>
      <c r="BI1" s="1102"/>
      <c r="BJ1" s="1103"/>
      <c r="BL1" s="116" t="s">
        <v>718</v>
      </c>
    </row>
    <row r="2" spans="1:64" ht="27.95" customHeight="1" x14ac:dyDescent="0.15">
      <c r="A2" s="1128"/>
      <c r="B2" s="1099"/>
      <c r="C2" s="1099"/>
      <c r="D2" s="1099"/>
      <c r="E2" s="1100"/>
      <c r="F2" s="1126"/>
      <c r="G2" s="1127"/>
      <c r="H2" s="1127"/>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132"/>
      <c r="AI2" s="1124" t="str">
        <f>入力ｼｰﾄ!C37</f>
        <v>熊大　太郎</v>
      </c>
      <c r="AJ2" s="1125"/>
      <c r="AK2" s="1125"/>
      <c r="AL2" s="1125"/>
      <c r="AM2" s="1125"/>
      <c r="AN2" s="1129"/>
      <c r="AO2" s="1124" t="s">
        <v>959</v>
      </c>
      <c r="AP2" s="1125"/>
      <c r="AQ2" s="1125"/>
      <c r="AR2" s="1125"/>
      <c r="AS2" s="1125"/>
      <c r="AT2" s="1129"/>
      <c r="AU2" s="1124" t="str">
        <f>入力ｼｰﾄ!C31</f>
        <v>●●　●●</v>
      </c>
      <c r="AV2" s="1125"/>
      <c r="AW2" s="1125"/>
      <c r="AX2" s="1125"/>
      <c r="AY2" s="1125"/>
      <c r="AZ2" s="1129"/>
      <c r="BA2" s="1124" t="str">
        <f>入力ｼｰﾄ!C27</f>
        <v>△△　△△</v>
      </c>
      <c r="BB2" s="1125"/>
      <c r="BC2" s="1125"/>
      <c r="BD2" s="1125"/>
      <c r="BE2" s="1125"/>
      <c r="BF2" s="1129"/>
      <c r="BG2" s="1126"/>
      <c r="BH2" s="1127"/>
      <c r="BI2" s="1127"/>
      <c r="BJ2" s="1143"/>
      <c r="BL2" s="116"/>
    </row>
    <row r="3" spans="1:64" ht="27.95" customHeight="1" x14ac:dyDescent="0.15">
      <c r="A3" s="1101" t="s">
        <v>54</v>
      </c>
      <c r="B3" s="1102"/>
      <c r="C3" s="1102"/>
      <c r="D3" s="1102"/>
      <c r="E3" s="1129"/>
      <c r="F3" s="1104" t="s">
        <v>376</v>
      </c>
      <c r="G3" s="1105"/>
      <c r="H3" s="1105"/>
      <c r="I3" s="1105"/>
      <c r="J3" s="1166" t="str">
        <f>入力ｼｰﾄ!C23</f>
        <v>○○株式会社</v>
      </c>
      <c r="K3" s="1166"/>
      <c r="L3" s="1166"/>
      <c r="M3" s="1166"/>
      <c r="N3" s="1166"/>
      <c r="O3" s="1166"/>
      <c r="P3" s="1166"/>
      <c r="Q3" s="1166"/>
      <c r="R3" s="1166"/>
      <c r="S3" s="1166"/>
      <c r="T3" s="1166"/>
      <c r="U3" s="1166"/>
      <c r="V3" s="1105" t="s">
        <v>685</v>
      </c>
      <c r="W3" s="1105"/>
      <c r="X3" s="1105"/>
      <c r="Y3" s="1105" t="s">
        <v>201</v>
      </c>
      <c r="Z3" s="1105"/>
      <c r="AA3" s="1105"/>
      <c r="AB3" s="1105"/>
      <c r="AC3" s="1105"/>
      <c r="AD3" s="1105"/>
      <c r="AE3" s="1105"/>
      <c r="AF3" s="1105"/>
      <c r="AG3" s="1105"/>
      <c r="AH3" s="1142"/>
      <c r="AI3" s="1128" t="str">
        <f>入力ｼｰﾄ!C39</f>
        <v>熊大　花子</v>
      </c>
      <c r="AJ3" s="1099"/>
      <c r="AK3" s="1099"/>
      <c r="AL3" s="1127"/>
      <c r="AM3" s="1099"/>
      <c r="AN3" s="1100"/>
      <c r="AO3" s="1128"/>
      <c r="AP3" s="1099"/>
      <c r="AQ3" s="1099"/>
      <c r="AR3" s="1099"/>
      <c r="AS3" s="1099"/>
      <c r="AT3" s="1100"/>
      <c r="AU3" s="1128"/>
      <c r="AV3" s="1099"/>
      <c r="AW3" s="1099"/>
      <c r="AX3" s="1099"/>
      <c r="AY3" s="1099"/>
      <c r="AZ3" s="1100"/>
      <c r="BA3" s="1128"/>
      <c r="BB3" s="1099"/>
      <c r="BC3" s="1099"/>
      <c r="BD3" s="1099"/>
      <c r="BE3" s="1099"/>
      <c r="BF3" s="1100"/>
      <c r="BG3" s="1128"/>
      <c r="BH3" s="1099"/>
      <c r="BI3" s="1099"/>
      <c r="BJ3" s="1100"/>
    </row>
    <row r="4" spans="1:64" ht="18" customHeight="1" x14ac:dyDescent="0.15">
      <c r="A4" s="1124" t="s">
        <v>947</v>
      </c>
      <c r="B4" s="1125"/>
      <c r="C4" s="1125"/>
      <c r="D4" s="1129"/>
      <c r="E4" s="51" t="s">
        <v>55</v>
      </c>
      <c r="F4" s="1101" t="s">
        <v>53</v>
      </c>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2"/>
      <c r="AH4" s="1102"/>
      <c r="AI4" s="1102"/>
      <c r="AJ4" s="1103"/>
      <c r="AL4" s="558" t="s">
        <v>585</v>
      </c>
      <c r="AM4" s="558"/>
      <c r="AN4" s="558"/>
      <c r="AO4" s="42"/>
      <c r="AR4" s="42" t="s">
        <v>965</v>
      </c>
      <c r="AT4" s="1167" t="str">
        <f>CONCATENATE(入力ｼｰﾄ!C14)</f>
        <v>令和５年　４月　２日</v>
      </c>
      <c r="AU4" s="1167"/>
      <c r="AV4" s="1167"/>
      <c r="AW4" s="1167"/>
      <c r="AX4" s="1167"/>
      <c r="AY4" s="1167"/>
      <c r="AZ4" s="1167"/>
      <c r="BA4" s="1167"/>
      <c r="BB4" s="1167"/>
      <c r="BC4" s="1167"/>
      <c r="BL4" s="326" t="s">
        <v>570</v>
      </c>
    </row>
    <row r="5" spans="1:64" ht="18" customHeight="1" x14ac:dyDescent="0.15">
      <c r="A5" s="1126"/>
      <c r="B5" s="1127"/>
      <c r="C5" s="1127"/>
      <c r="D5" s="1143"/>
      <c r="E5" s="44" t="s">
        <v>56</v>
      </c>
      <c r="F5" s="52">
        <v>1</v>
      </c>
      <c r="G5" s="50">
        <v>2</v>
      </c>
      <c r="H5" s="52">
        <v>3</v>
      </c>
      <c r="I5" s="50">
        <v>4</v>
      </c>
      <c r="J5" s="52">
        <v>5</v>
      </c>
      <c r="K5" s="50">
        <v>6</v>
      </c>
      <c r="L5" s="52">
        <v>7</v>
      </c>
      <c r="M5" s="50">
        <v>8</v>
      </c>
      <c r="N5" s="52">
        <v>9</v>
      </c>
      <c r="O5" s="50">
        <v>10</v>
      </c>
      <c r="P5" s="52">
        <v>11</v>
      </c>
      <c r="Q5" s="50">
        <v>12</v>
      </c>
      <c r="R5" s="52">
        <v>13</v>
      </c>
      <c r="S5" s="50">
        <v>14</v>
      </c>
      <c r="T5" s="52">
        <v>15</v>
      </c>
      <c r="U5" s="50">
        <v>16</v>
      </c>
      <c r="V5" s="52">
        <v>17</v>
      </c>
      <c r="W5" s="50">
        <v>18</v>
      </c>
      <c r="X5" s="52">
        <v>19</v>
      </c>
      <c r="Y5" s="50">
        <v>20</v>
      </c>
      <c r="Z5" s="52">
        <v>21</v>
      </c>
      <c r="AA5" s="50">
        <v>22</v>
      </c>
      <c r="AB5" s="52">
        <v>23</v>
      </c>
      <c r="AC5" s="50">
        <v>24</v>
      </c>
      <c r="AD5" s="52">
        <v>25</v>
      </c>
      <c r="AE5" s="50">
        <v>26</v>
      </c>
      <c r="AF5" s="52">
        <v>27</v>
      </c>
      <c r="AG5" s="50">
        <v>28</v>
      </c>
      <c r="AH5" s="52">
        <v>29</v>
      </c>
      <c r="AI5" s="50">
        <v>30</v>
      </c>
      <c r="AJ5" s="52">
        <v>31</v>
      </c>
      <c r="AK5" s="636"/>
      <c r="AR5" s="557" t="s">
        <v>966</v>
      </c>
      <c r="AT5" s="1153" t="str">
        <f>CONCATENATE(入力ｼｰﾄ!C16)</f>
        <v>令和５年　３月３０日</v>
      </c>
      <c r="AU5" s="1153"/>
      <c r="AV5" s="1153"/>
      <c r="AW5" s="1153"/>
      <c r="AX5" s="1153"/>
      <c r="AY5" s="1153"/>
      <c r="AZ5" s="1153"/>
      <c r="BA5" s="1153"/>
      <c r="BB5" s="1153"/>
      <c r="BC5" s="1153"/>
      <c r="BJ5" s="49"/>
    </row>
    <row r="6" spans="1:64" ht="18" customHeight="1" x14ac:dyDescent="0.15">
      <c r="A6" s="1128"/>
      <c r="B6" s="1099"/>
      <c r="C6" s="1099"/>
      <c r="D6" s="1100"/>
      <c r="E6" s="44" t="s">
        <v>57</v>
      </c>
      <c r="F6" s="51"/>
      <c r="G6" s="45"/>
      <c r="H6" s="51"/>
      <c r="I6" s="45"/>
      <c r="J6" s="51"/>
      <c r="K6" s="45"/>
      <c r="L6" s="51"/>
      <c r="M6" s="45"/>
      <c r="N6" s="51"/>
      <c r="O6" s="45"/>
      <c r="P6" s="51"/>
      <c r="Q6" s="45"/>
      <c r="R6" s="51"/>
      <c r="S6" s="45"/>
      <c r="T6" s="51"/>
      <c r="U6" s="45"/>
      <c r="V6" s="51"/>
      <c r="W6" s="45"/>
      <c r="X6" s="51"/>
      <c r="Y6" s="45"/>
      <c r="Z6" s="51"/>
      <c r="AA6" s="45"/>
      <c r="AB6" s="51"/>
      <c r="AC6" s="45"/>
      <c r="AD6" s="51"/>
      <c r="AE6" s="45"/>
      <c r="AF6" s="51"/>
      <c r="AG6" s="45"/>
      <c r="AH6" s="51"/>
      <c r="AI6" s="45"/>
      <c r="AJ6" s="51"/>
      <c r="AK6" s="1128" t="s">
        <v>948</v>
      </c>
      <c r="AL6" s="1102"/>
      <c r="AM6" s="1102"/>
      <c r="AN6" s="1102"/>
      <c r="AO6" s="1102"/>
      <c r="AP6" s="1102"/>
      <c r="AQ6" s="1102"/>
      <c r="AR6" s="1102"/>
      <c r="AS6" s="1102"/>
      <c r="AT6" s="1102"/>
      <c r="AU6" s="1102"/>
      <c r="AV6" s="1102"/>
      <c r="AW6" s="1102"/>
      <c r="AX6" s="1102"/>
      <c r="AY6" s="1102"/>
      <c r="AZ6" s="1102"/>
      <c r="BA6" s="1102"/>
      <c r="BB6" s="1102"/>
      <c r="BC6" s="1102"/>
      <c r="BD6" s="1102"/>
      <c r="BE6" s="1102"/>
      <c r="BF6" s="1102"/>
      <c r="BG6" s="1102"/>
      <c r="BH6" s="1102"/>
      <c r="BI6" s="1102"/>
      <c r="BJ6" s="1103"/>
    </row>
    <row r="7" spans="1:64" s="554" customFormat="1" ht="18" customHeight="1" x14ac:dyDescent="0.15">
      <c r="A7" s="559"/>
      <c r="B7" s="560"/>
      <c r="C7" s="560"/>
      <c r="D7" s="560"/>
      <c r="E7" s="561"/>
      <c r="F7" s="613"/>
      <c r="G7" s="561"/>
      <c r="H7" s="613"/>
      <c r="I7" s="561"/>
      <c r="J7" s="613"/>
      <c r="K7" s="561"/>
      <c r="L7" s="613"/>
      <c r="M7" s="561"/>
      <c r="N7" s="613"/>
      <c r="O7" s="561"/>
      <c r="P7" s="613"/>
      <c r="Q7" s="561"/>
      <c r="R7" s="613"/>
      <c r="S7" s="561"/>
      <c r="T7" s="613"/>
      <c r="U7" s="561"/>
      <c r="V7" s="613"/>
      <c r="W7" s="561"/>
      <c r="X7" s="613"/>
      <c r="Y7" s="561"/>
      <c r="Z7" s="613"/>
      <c r="AA7" s="561"/>
      <c r="AB7" s="613"/>
      <c r="AC7" s="561"/>
      <c r="AD7" s="613"/>
      <c r="AE7" s="561"/>
      <c r="AF7" s="613"/>
      <c r="AG7" s="561"/>
      <c r="AH7" s="613"/>
      <c r="AI7" s="561"/>
      <c r="AJ7" s="613"/>
      <c r="AK7" s="1160"/>
      <c r="AL7" s="1161"/>
      <c r="AM7" s="1161"/>
      <c r="AN7" s="1161"/>
      <c r="AO7" s="1161"/>
      <c r="AP7" s="1161"/>
      <c r="AQ7" s="1161"/>
      <c r="AR7" s="1161"/>
      <c r="AS7" s="1161"/>
      <c r="AT7" s="1161"/>
      <c r="AU7" s="1161"/>
      <c r="AV7" s="1161"/>
      <c r="AW7" s="1161"/>
      <c r="AX7" s="1161"/>
      <c r="AY7" s="1161"/>
      <c r="AZ7" s="1161"/>
      <c r="BA7" s="1161"/>
      <c r="BB7" s="1161"/>
      <c r="BC7" s="1161"/>
      <c r="BD7" s="1161"/>
      <c r="BE7" s="1161"/>
      <c r="BF7" s="1161"/>
      <c r="BG7" s="1161"/>
      <c r="BH7" s="1161"/>
      <c r="BI7" s="1161"/>
      <c r="BJ7" s="1162"/>
    </row>
    <row r="8" spans="1:64" ht="99.95" customHeight="1" x14ac:dyDescent="0.15">
      <c r="A8" s="1133" t="s">
        <v>963</v>
      </c>
      <c r="B8" s="1134"/>
      <c r="C8" s="1134"/>
      <c r="D8" s="1134"/>
      <c r="E8" s="1135"/>
      <c r="F8" s="1121"/>
      <c r="G8" s="1121"/>
      <c r="H8" s="1121"/>
      <c r="I8" s="1121"/>
      <c r="J8" s="1121"/>
      <c r="K8" s="1121"/>
      <c r="L8" s="1121"/>
      <c r="M8" s="1121"/>
      <c r="N8" s="1121"/>
      <c r="O8" s="1121"/>
      <c r="P8" s="1121"/>
      <c r="Q8" s="1121"/>
      <c r="R8" s="1121"/>
      <c r="S8" s="1121"/>
      <c r="T8" s="1121"/>
      <c r="U8" s="1121"/>
      <c r="V8" s="1121"/>
      <c r="W8" s="1121"/>
      <c r="X8" s="1121"/>
      <c r="Y8" s="1121"/>
      <c r="Z8" s="1121"/>
      <c r="AA8" s="1121"/>
      <c r="AB8" s="1121"/>
      <c r="AC8" s="1121"/>
      <c r="AD8" s="1121"/>
      <c r="AE8" s="1121"/>
      <c r="AF8" s="1121"/>
      <c r="AG8" s="1121"/>
      <c r="AH8" s="1121"/>
      <c r="AI8" s="1121"/>
      <c r="AJ8" s="1121"/>
      <c r="AK8" s="1163"/>
      <c r="AL8" s="1164"/>
      <c r="AM8" s="1164"/>
      <c r="AN8" s="1164"/>
      <c r="AO8" s="1164"/>
      <c r="AP8" s="1164"/>
      <c r="AQ8" s="1164"/>
      <c r="AR8" s="1164"/>
      <c r="AS8" s="1164"/>
      <c r="AT8" s="1164"/>
      <c r="AU8" s="1164"/>
      <c r="AV8" s="1164"/>
      <c r="AW8" s="1164"/>
      <c r="AX8" s="1164"/>
      <c r="AY8" s="1164"/>
      <c r="AZ8" s="1164"/>
      <c r="BA8" s="1164"/>
      <c r="BB8" s="1164"/>
      <c r="BC8" s="1164"/>
      <c r="BD8" s="1164"/>
      <c r="BE8" s="1164"/>
      <c r="BF8" s="1164"/>
      <c r="BG8" s="1164"/>
      <c r="BH8" s="1164"/>
      <c r="BI8" s="1164"/>
      <c r="BJ8" s="1165"/>
    </row>
    <row r="9" spans="1:64" ht="18" customHeight="1" x14ac:dyDescent="0.15">
      <c r="A9" s="1136"/>
      <c r="B9" s="1137"/>
      <c r="C9" s="1137"/>
      <c r="D9" s="1137"/>
      <c r="E9" s="1138"/>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02" t="s">
        <v>62</v>
      </c>
      <c r="AL9" s="1102"/>
      <c r="AM9" s="1102"/>
      <c r="AN9" s="1102"/>
      <c r="AO9" s="1102"/>
      <c r="AP9" s="1102"/>
      <c r="AQ9" s="1102"/>
      <c r="AR9" s="1102"/>
      <c r="AS9" s="1102"/>
      <c r="AT9" s="1102"/>
      <c r="AU9" s="1102"/>
      <c r="AV9" s="1102"/>
      <c r="AW9" s="1102"/>
      <c r="AX9" s="1102"/>
      <c r="AY9" s="1102"/>
      <c r="AZ9" s="1102"/>
      <c r="BA9" s="1102"/>
      <c r="BB9" s="1102"/>
      <c r="BC9" s="1102"/>
      <c r="BD9" s="1102"/>
      <c r="BE9" s="1102"/>
      <c r="BF9" s="1102"/>
      <c r="BG9" s="1102"/>
      <c r="BH9" s="1102"/>
      <c r="BI9" s="1102"/>
      <c r="BJ9" s="1103"/>
    </row>
    <row r="10" spans="1:64" ht="123.75" customHeight="1" x14ac:dyDescent="0.15">
      <c r="A10" s="1139"/>
      <c r="B10" s="1140"/>
      <c r="C10" s="1140"/>
      <c r="D10" s="1140"/>
      <c r="E10" s="1141"/>
      <c r="F10" s="1123"/>
      <c r="G10" s="1123"/>
      <c r="H10" s="1123"/>
      <c r="I10" s="1123"/>
      <c r="J10" s="1123"/>
      <c r="K10" s="1123"/>
      <c r="L10" s="1123"/>
      <c r="M10" s="1123"/>
      <c r="N10" s="1123"/>
      <c r="O10" s="1123"/>
      <c r="P10" s="1123"/>
      <c r="Q10" s="1123"/>
      <c r="R10" s="1123"/>
      <c r="S10" s="1123"/>
      <c r="T10" s="1123"/>
      <c r="U10" s="1123"/>
      <c r="V10" s="1123"/>
      <c r="W10" s="1123"/>
      <c r="X10" s="1123"/>
      <c r="Y10" s="1123"/>
      <c r="Z10" s="1123"/>
      <c r="AA10" s="1123"/>
      <c r="AB10" s="1123"/>
      <c r="AC10" s="1123"/>
      <c r="AD10" s="1123"/>
      <c r="AE10" s="1123"/>
      <c r="AF10" s="1123"/>
      <c r="AG10" s="1123"/>
      <c r="AH10" s="1123"/>
      <c r="AI10" s="1123"/>
      <c r="AJ10" s="1123"/>
      <c r="AK10" s="1160"/>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2"/>
    </row>
    <row r="11" spans="1:64" ht="72" customHeight="1" x14ac:dyDescent="0.15">
      <c r="A11" s="1120" t="s">
        <v>964</v>
      </c>
      <c r="B11" s="1102"/>
      <c r="C11" s="1102"/>
      <c r="D11" s="1102"/>
      <c r="E11" s="1102"/>
      <c r="F11" s="53"/>
      <c r="G11" s="47"/>
      <c r="H11" s="53"/>
      <c r="I11" s="47"/>
      <c r="J11" s="53"/>
      <c r="K11" s="47"/>
      <c r="L11" s="53"/>
      <c r="M11" s="47"/>
      <c r="N11" s="53"/>
      <c r="O11" s="47"/>
      <c r="P11" s="53"/>
      <c r="Q11" s="47"/>
      <c r="R11" s="53"/>
      <c r="S11" s="47"/>
      <c r="T11" s="53"/>
      <c r="U11" s="47"/>
      <c r="V11" s="53"/>
      <c r="W11" s="47"/>
      <c r="X11" s="53"/>
      <c r="Y11" s="47"/>
      <c r="Z11" s="53"/>
      <c r="AA11" s="47"/>
      <c r="AB11" s="53"/>
      <c r="AC11" s="47"/>
      <c r="AD11" s="53"/>
      <c r="AE11" s="47"/>
      <c r="AF11" s="53"/>
      <c r="AG11" s="47"/>
      <c r="AH11" s="53"/>
      <c r="AI11" s="47"/>
      <c r="AJ11" s="53"/>
      <c r="AK11" s="1154" t="s">
        <v>949</v>
      </c>
      <c r="AL11" s="1155"/>
      <c r="AM11" s="1155"/>
      <c r="AN11" s="1155"/>
      <c r="AO11" s="1155"/>
      <c r="AP11" s="1155"/>
      <c r="AQ11" s="1155"/>
      <c r="AR11" s="1155"/>
      <c r="AS11" s="1155"/>
      <c r="AT11" s="1155"/>
      <c r="AU11" s="1155"/>
      <c r="AV11" s="1155"/>
      <c r="AW11" s="1155"/>
      <c r="AX11" s="1155"/>
      <c r="AY11" s="1155"/>
      <c r="AZ11" s="1155"/>
      <c r="BA11" s="1155"/>
      <c r="BB11" s="1155"/>
      <c r="BC11" s="1155"/>
      <c r="BD11" s="1155"/>
      <c r="BE11" s="1155"/>
      <c r="BF11" s="1155"/>
      <c r="BG11" s="1155"/>
      <c r="BH11" s="1155"/>
      <c r="BI11" s="1155"/>
      <c r="BJ11" s="1156"/>
    </row>
    <row r="12" spans="1:64" ht="18" customHeight="1" x14ac:dyDescent="0.15">
      <c r="A12" s="1124" t="s">
        <v>67</v>
      </c>
      <c r="B12" s="1125"/>
      <c r="C12" s="1125"/>
      <c r="D12" s="1125"/>
      <c r="E12" s="1125"/>
      <c r="F12" s="1121"/>
      <c r="G12" s="1121"/>
      <c r="H12" s="1121"/>
      <c r="I12" s="1121"/>
      <c r="J12" s="1121"/>
      <c r="K12" s="1121"/>
      <c r="L12" s="1121"/>
      <c r="M12" s="1121"/>
      <c r="N12" s="1121"/>
      <c r="O12" s="1121"/>
      <c r="P12" s="1121"/>
      <c r="Q12" s="1121"/>
      <c r="R12" s="1121"/>
      <c r="S12" s="1121"/>
      <c r="T12" s="1121"/>
      <c r="U12" s="1121"/>
      <c r="V12" s="1121"/>
      <c r="W12" s="1121"/>
      <c r="X12" s="1121"/>
      <c r="Y12" s="1121"/>
      <c r="Z12" s="1121"/>
      <c r="AA12" s="1121"/>
      <c r="AB12" s="1121"/>
      <c r="AC12" s="1121"/>
      <c r="AD12" s="1121"/>
      <c r="AE12" s="1121"/>
      <c r="AF12" s="1121"/>
      <c r="AG12" s="1121"/>
      <c r="AH12" s="1121"/>
      <c r="AI12" s="1121"/>
      <c r="AJ12" s="1121"/>
      <c r="AK12" s="1102" t="s">
        <v>950</v>
      </c>
      <c r="AL12" s="1102"/>
      <c r="AM12" s="1102"/>
      <c r="AN12" s="1102"/>
      <c r="AO12" s="1102"/>
      <c r="AP12" s="1102"/>
      <c r="AQ12" s="1102"/>
      <c r="AR12" s="1102"/>
      <c r="AS12" s="1102"/>
      <c r="AT12" s="1102"/>
      <c r="AU12" s="1102"/>
      <c r="AV12" s="1102"/>
      <c r="AW12" s="1102"/>
      <c r="AX12" s="1102"/>
      <c r="AY12" s="1102"/>
      <c r="AZ12" s="1102"/>
      <c r="BA12" s="1102"/>
      <c r="BB12" s="1102"/>
      <c r="BC12" s="1102"/>
      <c r="BD12" s="1102"/>
      <c r="BE12" s="1102"/>
      <c r="BF12" s="1102"/>
      <c r="BG12" s="1102"/>
      <c r="BH12" s="1102"/>
      <c r="BI12" s="1102"/>
      <c r="BJ12" s="1103"/>
    </row>
    <row r="13" spans="1:64" ht="18" customHeight="1" x14ac:dyDescent="0.15">
      <c r="A13" s="1126"/>
      <c r="B13" s="1127"/>
      <c r="C13" s="1127"/>
      <c r="D13" s="1127"/>
      <c r="E13" s="1127"/>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08"/>
      <c r="AL13" s="1108"/>
      <c r="AM13" s="1108"/>
      <c r="AN13" s="1108"/>
      <c r="AO13" s="1108"/>
      <c r="AP13" s="1108"/>
      <c r="AQ13" s="1108"/>
      <c r="AR13" s="1108"/>
      <c r="AS13" s="1108"/>
      <c r="AT13" s="1152"/>
      <c r="AU13" s="1147" t="s">
        <v>65</v>
      </c>
      <c r="AV13" s="1148"/>
      <c r="AW13" s="1148"/>
      <c r="AX13" s="1148"/>
      <c r="AY13" s="1148"/>
      <c r="AZ13" s="1148"/>
      <c r="BA13" s="1148"/>
      <c r="BB13" s="1149"/>
      <c r="BC13" s="1124" t="s">
        <v>953</v>
      </c>
      <c r="BD13" s="1125"/>
      <c r="BE13" s="1125"/>
      <c r="BF13" s="1125"/>
      <c r="BG13" s="1125"/>
      <c r="BH13" s="1125"/>
      <c r="BI13" s="1125"/>
      <c r="BJ13" s="1129"/>
    </row>
    <row r="14" spans="1:64" ht="27.75" customHeight="1" x14ac:dyDescent="0.15">
      <c r="A14" s="1126"/>
      <c r="B14" s="1127"/>
      <c r="C14" s="1127"/>
      <c r="D14" s="1127"/>
      <c r="E14" s="1127"/>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50" t="s">
        <v>951</v>
      </c>
      <c r="AL14" s="1150"/>
      <c r="AM14" s="1150"/>
      <c r="AN14" s="1150"/>
      <c r="AO14" s="1150"/>
      <c r="AP14" s="1150"/>
      <c r="AQ14" s="1150"/>
      <c r="AR14" s="1150"/>
      <c r="AS14" s="1150"/>
      <c r="AT14" s="1151"/>
      <c r="AU14" s="1144" t="s">
        <v>66</v>
      </c>
      <c r="AV14" s="1145"/>
      <c r="AW14" s="1145"/>
      <c r="AX14" s="1145"/>
      <c r="AY14" s="1145"/>
      <c r="AZ14" s="1145"/>
      <c r="BA14" s="1145"/>
      <c r="BB14" s="1146"/>
      <c r="BC14" s="1157" t="s">
        <v>66</v>
      </c>
      <c r="BD14" s="1158"/>
      <c r="BE14" s="1158"/>
      <c r="BF14" s="1158"/>
      <c r="BG14" s="1158"/>
      <c r="BH14" s="1158"/>
      <c r="BI14" s="1158"/>
      <c r="BJ14" s="1159"/>
    </row>
    <row r="15" spans="1:64" ht="27.75" customHeight="1" x14ac:dyDescent="0.15">
      <c r="A15" s="1128"/>
      <c r="B15" s="1099"/>
      <c r="C15" s="1099"/>
      <c r="D15" s="1099"/>
      <c r="E15" s="1099"/>
      <c r="F15" s="1123"/>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50" t="s">
        <v>952</v>
      </c>
      <c r="AL15" s="1150"/>
      <c r="AM15" s="1150"/>
      <c r="AN15" s="1150"/>
      <c r="AO15" s="1150"/>
      <c r="AP15" s="1150"/>
      <c r="AQ15" s="1150"/>
      <c r="AR15" s="1150"/>
      <c r="AS15" s="1150"/>
      <c r="AT15" s="1151"/>
      <c r="AU15" s="1144" t="s">
        <v>66</v>
      </c>
      <c r="AV15" s="1145"/>
      <c r="AW15" s="1145"/>
      <c r="AX15" s="1145"/>
      <c r="AY15" s="1145"/>
      <c r="AZ15" s="1145"/>
      <c r="BA15" s="1145"/>
      <c r="BB15" s="1146"/>
      <c r="BC15" s="1157" t="s">
        <v>66</v>
      </c>
      <c r="BD15" s="1158"/>
      <c r="BE15" s="1158"/>
      <c r="BF15" s="1158"/>
      <c r="BG15" s="1158"/>
      <c r="BH15" s="1158"/>
      <c r="BI15" s="1158"/>
      <c r="BJ15" s="1159"/>
    </row>
    <row r="16" spans="1:64" x14ac:dyDescent="0.15">
      <c r="B16" s="33" t="s">
        <v>954</v>
      </c>
      <c r="E16" s="33" t="s">
        <v>955</v>
      </c>
    </row>
    <row r="17" spans="1:55" x14ac:dyDescent="0.15">
      <c r="E17" s="33" t="s">
        <v>956</v>
      </c>
      <c r="P17" s="552"/>
    </row>
    <row r="18" spans="1:55" x14ac:dyDescent="0.15">
      <c r="P18" s="552"/>
    </row>
    <row r="29" spans="1:55" x14ac:dyDescent="0.15">
      <c r="A29" s="35"/>
      <c r="B29" s="35"/>
      <c r="C29" s="35"/>
      <c r="D29" s="35"/>
      <c r="E29" s="35"/>
      <c r="F29" s="35"/>
      <c r="G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row>
    <row r="30" spans="1:55" x14ac:dyDescent="0.15">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8"/>
      <c r="AT30" s="38"/>
      <c r="AU30" s="38"/>
      <c r="AV30" s="38"/>
      <c r="AW30" s="38"/>
      <c r="AX30" s="38"/>
      <c r="AY30" s="38"/>
      <c r="AZ30" s="38"/>
      <c r="BA30" s="38"/>
      <c r="BB30" s="38"/>
      <c r="BC30" s="38"/>
    </row>
    <row r="31" spans="1:55" x14ac:dyDescent="0.15">
      <c r="AI31" s="35"/>
      <c r="AJ31" s="35"/>
      <c r="AK31" s="35"/>
      <c r="AL31" s="35"/>
      <c r="AM31" s="35"/>
      <c r="AN31" s="35"/>
      <c r="AO31" s="35"/>
      <c r="AP31" s="35"/>
      <c r="AQ31" s="35"/>
      <c r="AR31" s="35"/>
      <c r="AT31" s="38"/>
      <c r="AU31" s="38"/>
      <c r="AV31" s="38"/>
      <c r="AW31" s="38"/>
      <c r="AX31" s="38"/>
      <c r="AY31" s="38"/>
      <c r="AZ31" s="38"/>
      <c r="BA31" s="38"/>
      <c r="BB31" s="38"/>
      <c r="BC31" s="38"/>
    </row>
    <row r="32" spans="1:55" x14ac:dyDescent="0.15">
      <c r="AI32" s="35"/>
      <c r="AJ32" s="35"/>
      <c r="AK32" s="35"/>
      <c r="AL32" s="35"/>
      <c r="AM32" s="35"/>
      <c r="AN32" s="35"/>
      <c r="AO32" s="35"/>
      <c r="AP32" s="35"/>
      <c r="AQ32" s="35"/>
      <c r="AR32" s="35"/>
      <c r="AT32" s="38"/>
      <c r="AU32" s="38"/>
      <c r="AV32" s="38"/>
      <c r="AW32" s="38"/>
      <c r="AX32" s="38"/>
      <c r="AY32" s="38"/>
      <c r="AZ32" s="38"/>
      <c r="BA32" s="38"/>
      <c r="BB32" s="38"/>
      <c r="BC32" s="38"/>
    </row>
    <row r="34" spans="1:50" x14ac:dyDescent="0.15">
      <c r="AI34" s="35"/>
      <c r="AJ34" s="35"/>
      <c r="AK34" s="35"/>
      <c r="AL34" s="35"/>
      <c r="AM34" s="35"/>
      <c r="AN34" s="35"/>
      <c r="AO34" s="35"/>
      <c r="AP34" s="35"/>
      <c r="AQ34" s="35"/>
      <c r="AR34" s="35"/>
    </row>
    <row r="36" spans="1:50" x14ac:dyDescent="0.15">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row>
    <row r="37" spans="1:50" x14ac:dyDescent="0.15">
      <c r="AT37" s="34"/>
    </row>
    <row r="38" spans="1:50" x14ac:dyDescent="0.15">
      <c r="F38" s="35"/>
      <c r="G38" s="35"/>
      <c r="H38" s="35"/>
      <c r="I38" s="35"/>
      <c r="J38" s="35"/>
      <c r="K38" s="35"/>
      <c r="L38" s="35"/>
      <c r="M38" s="35"/>
      <c r="N38" s="35"/>
      <c r="O38" s="35"/>
      <c r="P38" s="35"/>
      <c r="Q38" s="35"/>
      <c r="R38" s="35"/>
      <c r="S38" s="35"/>
      <c r="T38" s="35"/>
      <c r="U38" s="35"/>
      <c r="V38" s="35"/>
      <c r="W38" s="35"/>
      <c r="X38" s="35"/>
      <c r="Y38" s="35"/>
      <c r="Z38" s="35"/>
      <c r="AA38" s="35"/>
      <c r="AB38" s="35"/>
      <c r="AR38" s="35"/>
      <c r="AU38" s="36"/>
      <c r="AV38" s="36"/>
      <c r="AW38" s="36"/>
      <c r="AX38" s="36"/>
    </row>
    <row r="39" spans="1:50" x14ac:dyDescent="0.15">
      <c r="AT39" s="37"/>
      <c r="AU39" s="37"/>
      <c r="AV39" s="37"/>
      <c r="AW39" s="37"/>
      <c r="AX39" s="37"/>
    </row>
    <row r="40" spans="1:50" x14ac:dyDescent="0.15">
      <c r="AR40" s="35"/>
      <c r="AT40" s="38"/>
    </row>
    <row r="42" spans="1:50" x14ac:dyDescent="0.15">
      <c r="AS42" s="38"/>
    </row>
    <row r="43" spans="1:50" x14ac:dyDescent="0.15">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row>
    <row r="46" spans="1:50" x14ac:dyDescent="0.15">
      <c r="G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row>
    <row r="47" spans="1:50" x14ac:dyDescent="0.15">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row>
    <row r="48" spans="1:50" x14ac:dyDescent="0.15">
      <c r="AI48" s="35"/>
      <c r="AJ48" s="35"/>
      <c r="AK48" s="35"/>
      <c r="AL48" s="35"/>
      <c r="AM48" s="35"/>
      <c r="AN48" s="35"/>
      <c r="AO48" s="35"/>
      <c r="AP48" s="35"/>
      <c r="AQ48" s="35"/>
      <c r="AR48" s="35"/>
    </row>
    <row r="63" spans="1:55" x14ac:dyDescent="0.15">
      <c r="A63" s="35"/>
      <c r="B63" s="35"/>
      <c r="C63" s="35"/>
      <c r="D63" s="35"/>
      <c r="E63" s="35"/>
      <c r="F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row>
    <row r="64" spans="1:55" x14ac:dyDescent="0.15">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8"/>
      <c r="AT64" s="38"/>
      <c r="AU64" s="38"/>
      <c r="AV64" s="38"/>
      <c r="AW64" s="38"/>
      <c r="AX64" s="38"/>
      <c r="AY64" s="38"/>
      <c r="AZ64" s="38"/>
      <c r="BA64" s="38"/>
      <c r="BB64" s="38"/>
      <c r="BC64" s="38"/>
    </row>
    <row r="65" spans="1:55" x14ac:dyDescent="0.15">
      <c r="AI65" s="35"/>
      <c r="AJ65" s="35"/>
      <c r="AK65" s="35"/>
      <c r="AL65" s="35"/>
      <c r="AM65" s="35"/>
      <c r="AN65" s="35"/>
      <c r="AO65" s="35"/>
      <c r="AP65" s="35"/>
      <c r="AQ65" s="35"/>
      <c r="AR65" s="35"/>
      <c r="AT65" s="38"/>
      <c r="AU65" s="38"/>
      <c r="AV65" s="38"/>
      <c r="AW65" s="38"/>
      <c r="AX65" s="38"/>
      <c r="AY65" s="38"/>
      <c r="AZ65" s="38"/>
      <c r="BA65" s="38"/>
      <c r="BB65" s="38"/>
      <c r="BC65" s="38"/>
    </row>
    <row r="66" spans="1:55" x14ac:dyDescent="0.15">
      <c r="AI66" s="35"/>
      <c r="AJ66" s="35"/>
      <c r="AK66" s="35"/>
      <c r="AL66" s="35"/>
      <c r="AM66" s="35"/>
      <c r="AN66" s="35"/>
      <c r="AO66" s="35"/>
      <c r="AP66" s="35"/>
      <c r="AQ66" s="35"/>
      <c r="AR66" s="35"/>
      <c r="AT66" s="38"/>
      <c r="AU66" s="38"/>
      <c r="AV66" s="38"/>
      <c r="AW66" s="38"/>
      <c r="AX66" s="38"/>
      <c r="AY66" s="38"/>
      <c r="AZ66" s="38"/>
      <c r="BA66" s="38"/>
      <c r="BB66" s="38"/>
      <c r="BC66" s="38"/>
    </row>
    <row r="68" spans="1:55" x14ac:dyDescent="0.15">
      <c r="AI68" s="35"/>
      <c r="AJ68" s="35"/>
      <c r="AK68" s="35"/>
      <c r="AL68" s="35"/>
      <c r="AM68" s="35"/>
      <c r="AN68" s="35"/>
      <c r="AO68" s="35"/>
      <c r="AP68" s="35"/>
      <c r="AQ68" s="35"/>
      <c r="AR68" s="35"/>
    </row>
    <row r="70" spans="1:55" x14ac:dyDescent="0.15">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row>
  </sheetData>
  <customSheetViews>
    <customSheetView guid="{A2D3B1DE-DC91-40D5-88EF-B495013783FB}" showPageBreaks="1" printArea="1" view="pageBreakPreview">
      <selection activeCell="BL1" sqref="BL1"/>
      <pageMargins left="0.59055118110236227" right="0.39370078740157483" top="0.78740157480314965" bottom="0.59055118110236227" header="0.51181102362204722" footer="0.51181102362204722"/>
      <printOptions horizontalCentered="1"/>
      <pageSetup paperSize="9" scale="94" orientation="landscape" r:id="rId1"/>
      <headerFooter alignWithMargins="0"/>
    </customSheetView>
  </customSheetViews>
  <mergeCells count="103">
    <mergeCell ref="BG2:BJ3"/>
    <mergeCell ref="BG1:BJ1"/>
    <mergeCell ref="AI2:AN2"/>
    <mergeCell ref="AI3:AN3"/>
    <mergeCell ref="J8:J10"/>
    <mergeCell ref="I8:I10"/>
    <mergeCell ref="T8:T10"/>
    <mergeCell ref="AK9:BJ9"/>
    <mergeCell ref="BA2:BF3"/>
    <mergeCell ref="AI1:AN1"/>
    <mergeCell ref="AO1:AT1"/>
    <mergeCell ref="AU1:AZ1"/>
    <mergeCell ref="BA1:BF1"/>
    <mergeCell ref="AO2:AT3"/>
    <mergeCell ref="AU2:AZ3"/>
    <mergeCell ref="J3:U3"/>
    <mergeCell ref="AT4:BC4"/>
    <mergeCell ref="AK10:BJ10"/>
    <mergeCell ref="AF12:AF15"/>
    <mergeCell ref="T12:T15"/>
    <mergeCell ref="R12:R15"/>
    <mergeCell ref="AT5:BC5"/>
    <mergeCell ref="AB12:AB15"/>
    <mergeCell ref="AA12:AA15"/>
    <mergeCell ref="AE12:AE15"/>
    <mergeCell ref="AK11:BJ11"/>
    <mergeCell ref="BC15:BJ15"/>
    <mergeCell ref="BC14:BJ14"/>
    <mergeCell ref="BC13:BJ13"/>
    <mergeCell ref="AK6:BJ6"/>
    <mergeCell ref="AK7:BJ8"/>
    <mergeCell ref="P12:P15"/>
    <mergeCell ref="V8:V10"/>
    <mergeCell ref="U8:U10"/>
    <mergeCell ref="S8:S10"/>
    <mergeCell ref="R8:R10"/>
    <mergeCell ref="Q8:Q10"/>
    <mergeCell ref="AH8:AH10"/>
    <mergeCell ref="AU14:BB14"/>
    <mergeCell ref="AU13:BB13"/>
    <mergeCell ref="S12:S15"/>
    <mergeCell ref="X12:X15"/>
    <mergeCell ref="W12:W15"/>
    <mergeCell ref="AU15:BB15"/>
    <mergeCell ref="AK14:AT14"/>
    <mergeCell ref="AK13:AT13"/>
    <mergeCell ref="AJ8:AJ10"/>
    <mergeCell ref="AK15:AT15"/>
    <mergeCell ref="AD12:AD15"/>
    <mergeCell ref="AC12:AC15"/>
    <mergeCell ref="AK12:BJ12"/>
    <mergeCell ref="AJ12:AJ15"/>
    <mergeCell ref="AI12:AI15"/>
    <mergeCell ref="AH12:AH15"/>
    <mergeCell ref="AG12:AG15"/>
    <mergeCell ref="A1:E2"/>
    <mergeCell ref="I1:AH2"/>
    <mergeCell ref="F1:H2"/>
    <mergeCell ref="A8:E10"/>
    <mergeCell ref="H8:H10"/>
    <mergeCell ref="G8:G10"/>
    <mergeCell ref="F8:F10"/>
    <mergeCell ref="Y8:Y10"/>
    <mergeCell ref="P8:P10"/>
    <mergeCell ref="A3:E3"/>
    <mergeCell ref="F3:I3"/>
    <mergeCell ref="Y3:AH3"/>
    <mergeCell ref="V3:X3"/>
    <mergeCell ref="A4:D6"/>
    <mergeCell ref="F4:AJ4"/>
    <mergeCell ref="M8:M10"/>
    <mergeCell ref="AF8:AF10"/>
    <mergeCell ref="AE8:AE10"/>
    <mergeCell ref="AA8:AA10"/>
    <mergeCell ref="AG8:AG10"/>
    <mergeCell ref="AB8:AB10"/>
    <mergeCell ref="AD8:AD10"/>
    <mergeCell ref="AI8:AI10"/>
    <mergeCell ref="AC8:AC10"/>
    <mergeCell ref="A11:E11"/>
    <mergeCell ref="L8:L10"/>
    <mergeCell ref="K8:K10"/>
    <mergeCell ref="O8:O10"/>
    <mergeCell ref="V12:V15"/>
    <mergeCell ref="Z8:Z10"/>
    <mergeCell ref="L12:L15"/>
    <mergeCell ref="K12:K15"/>
    <mergeCell ref="U12:U15"/>
    <mergeCell ref="F12:F15"/>
    <mergeCell ref="Z12:Z15"/>
    <mergeCell ref="Y12:Y15"/>
    <mergeCell ref="J12:J15"/>
    <mergeCell ref="O12:O15"/>
    <mergeCell ref="N12:N15"/>
    <mergeCell ref="I12:I15"/>
    <mergeCell ref="H12:H15"/>
    <mergeCell ref="G12:G15"/>
    <mergeCell ref="M12:M15"/>
    <mergeCell ref="A12:E15"/>
    <mergeCell ref="N8:N10"/>
    <mergeCell ref="X8:X10"/>
    <mergeCell ref="W8:W10"/>
    <mergeCell ref="Q12:Q15"/>
  </mergeCells>
  <phoneticPr fontId="2"/>
  <hyperlinks>
    <hyperlink ref="BL1" location="'工事書類一覧表 '!A1" display="一覧表へ" xr:uid="{F6DC7676-2FD7-451C-942F-31DC18F2FE7A}"/>
  </hyperlinks>
  <printOptions horizontalCentered="1"/>
  <pageMargins left="0.59055118110236227" right="0.39370078740157483" top="0.78740157480314965" bottom="0.59055118110236227" header="0.51181102362204722" footer="0.51181102362204722"/>
  <pageSetup paperSize="9" scale="94"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AC29-FFD6-4774-A8A9-B9047C47135A}">
  <sheetPr>
    <tabColor theme="6" tint="0.79998168889431442"/>
  </sheetPr>
  <dimension ref="A1:AQ31"/>
  <sheetViews>
    <sheetView view="pageBreakPreview" zoomScaleNormal="70" zoomScaleSheetLayoutView="100" workbookViewId="0">
      <selection activeCell="AQ1" sqref="AQ1"/>
    </sheetView>
  </sheetViews>
  <sheetFormatPr defaultColWidth="9" defaultRowHeight="13.5" x14ac:dyDescent="0.15"/>
  <cols>
    <col min="1" max="6" width="2.625" style="357" customWidth="1"/>
    <col min="7" max="38" width="3.125" style="357" customWidth="1"/>
    <col min="39" max="41" width="6.25" style="357" customWidth="1"/>
    <col min="42" max="265" width="9" style="357"/>
    <col min="266" max="271" width="2.625" style="357" customWidth="1"/>
    <col min="272" max="285" width="4.125" style="357" customWidth="1"/>
    <col min="286" max="292" width="3.125" style="357" customWidth="1"/>
    <col min="293" max="295" width="8.125" style="357" customWidth="1"/>
    <col min="296" max="296" width="3.625" style="357" customWidth="1"/>
    <col min="297" max="297" width="4.625" style="357" customWidth="1"/>
    <col min="298" max="521" width="9" style="357"/>
    <col min="522" max="527" width="2.625" style="357" customWidth="1"/>
    <col min="528" max="541" width="4.125" style="357" customWidth="1"/>
    <col min="542" max="548" width="3.125" style="357" customWidth="1"/>
    <col min="549" max="551" width="8.125" style="357" customWidth="1"/>
    <col min="552" max="552" width="3.625" style="357" customWidth="1"/>
    <col min="553" max="553" width="4.625" style="357" customWidth="1"/>
    <col min="554" max="777" width="9" style="357"/>
    <col min="778" max="783" width="2.625" style="357" customWidth="1"/>
    <col min="784" max="797" width="4.125" style="357" customWidth="1"/>
    <col min="798" max="804" width="3.125" style="357" customWidth="1"/>
    <col min="805" max="807" width="8.125" style="357" customWidth="1"/>
    <col min="808" max="808" width="3.625" style="357" customWidth="1"/>
    <col min="809" max="809" width="4.625" style="357" customWidth="1"/>
    <col min="810" max="1033" width="9" style="357"/>
    <col min="1034" max="1039" width="2.625" style="357" customWidth="1"/>
    <col min="1040" max="1053" width="4.125" style="357" customWidth="1"/>
    <col min="1054" max="1060" width="3.125" style="357" customWidth="1"/>
    <col min="1061" max="1063" width="8.125" style="357" customWidth="1"/>
    <col min="1064" max="1064" width="3.625" style="357" customWidth="1"/>
    <col min="1065" max="1065" width="4.625" style="357" customWidth="1"/>
    <col min="1066" max="1289" width="9" style="357"/>
    <col min="1290" max="1295" width="2.625" style="357" customWidth="1"/>
    <col min="1296" max="1309" width="4.125" style="357" customWidth="1"/>
    <col min="1310" max="1316" width="3.125" style="357" customWidth="1"/>
    <col min="1317" max="1319" width="8.125" style="357" customWidth="1"/>
    <col min="1320" max="1320" width="3.625" style="357" customWidth="1"/>
    <col min="1321" max="1321" width="4.625" style="357" customWidth="1"/>
    <col min="1322" max="1545" width="9" style="357"/>
    <col min="1546" max="1551" width="2.625" style="357" customWidth="1"/>
    <col min="1552" max="1565" width="4.125" style="357" customWidth="1"/>
    <col min="1566" max="1572" width="3.125" style="357" customWidth="1"/>
    <col min="1573" max="1575" width="8.125" style="357" customWidth="1"/>
    <col min="1576" max="1576" width="3.625" style="357" customWidth="1"/>
    <col min="1577" max="1577" width="4.625" style="357" customWidth="1"/>
    <col min="1578" max="1801" width="9" style="357"/>
    <col min="1802" max="1807" width="2.625" style="357" customWidth="1"/>
    <col min="1808" max="1821" width="4.125" style="357" customWidth="1"/>
    <col min="1822" max="1828" width="3.125" style="357" customWidth="1"/>
    <col min="1829" max="1831" width="8.125" style="357" customWidth="1"/>
    <col min="1832" max="1832" width="3.625" style="357" customWidth="1"/>
    <col min="1833" max="1833" width="4.625" style="357" customWidth="1"/>
    <col min="1834" max="2057" width="9" style="357"/>
    <col min="2058" max="2063" width="2.625" style="357" customWidth="1"/>
    <col min="2064" max="2077" width="4.125" style="357" customWidth="1"/>
    <col min="2078" max="2084" width="3.125" style="357" customWidth="1"/>
    <col min="2085" max="2087" width="8.125" style="357" customWidth="1"/>
    <col min="2088" max="2088" width="3.625" style="357" customWidth="1"/>
    <col min="2089" max="2089" width="4.625" style="357" customWidth="1"/>
    <col min="2090" max="2313" width="9" style="357"/>
    <col min="2314" max="2319" width="2.625" style="357" customWidth="1"/>
    <col min="2320" max="2333" width="4.125" style="357" customWidth="1"/>
    <col min="2334" max="2340" width="3.125" style="357" customWidth="1"/>
    <col min="2341" max="2343" width="8.125" style="357" customWidth="1"/>
    <col min="2344" max="2344" width="3.625" style="357" customWidth="1"/>
    <col min="2345" max="2345" width="4.625" style="357" customWidth="1"/>
    <col min="2346" max="2569" width="9" style="357"/>
    <col min="2570" max="2575" width="2.625" style="357" customWidth="1"/>
    <col min="2576" max="2589" width="4.125" style="357" customWidth="1"/>
    <col min="2590" max="2596" width="3.125" style="357" customWidth="1"/>
    <col min="2597" max="2599" width="8.125" style="357" customWidth="1"/>
    <col min="2600" max="2600" width="3.625" style="357" customWidth="1"/>
    <col min="2601" max="2601" width="4.625" style="357" customWidth="1"/>
    <col min="2602" max="2825" width="9" style="357"/>
    <col min="2826" max="2831" width="2.625" style="357" customWidth="1"/>
    <col min="2832" max="2845" width="4.125" style="357" customWidth="1"/>
    <col min="2846" max="2852" width="3.125" style="357" customWidth="1"/>
    <col min="2853" max="2855" width="8.125" style="357" customWidth="1"/>
    <col min="2856" max="2856" width="3.625" style="357" customWidth="1"/>
    <col min="2857" max="2857" width="4.625" style="357" customWidth="1"/>
    <col min="2858" max="3081" width="9" style="357"/>
    <col min="3082" max="3087" width="2.625" style="357" customWidth="1"/>
    <col min="3088" max="3101" width="4.125" style="357" customWidth="1"/>
    <col min="3102" max="3108" width="3.125" style="357" customWidth="1"/>
    <col min="3109" max="3111" width="8.125" style="357" customWidth="1"/>
    <col min="3112" max="3112" width="3.625" style="357" customWidth="1"/>
    <col min="3113" max="3113" width="4.625" style="357" customWidth="1"/>
    <col min="3114" max="3337" width="9" style="357"/>
    <col min="3338" max="3343" width="2.625" style="357" customWidth="1"/>
    <col min="3344" max="3357" width="4.125" style="357" customWidth="1"/>
    <col min="3358" max="3364" width="3.125" style="357" customWidth="1"/>
    <col min="3365" max="3367" width="8.125" style="357" customWidth="1"/>
    <col min="3368" max="3368" width="3.625" style="357" customWidth="1"/>
    <col min="3369" max="3369" width="4.625" style="357" customWidth="1"/>
    <col min="3370" max="3593" width="9" style="357"/>
    <col min="3594" max="3599" width="2.625" style="357" customWidth="1"/>
    <col min="3600" max="3613" width="4.125" style="357" customWidth="1"/>
    <col min="3614" max="3620" width="3.125" style="357" customWidth="1"/>
    <col min="3621" max="3623" width="8.125" style="357" customWidth="1"/>
    <col min="3624" max="3624" width="3.625" style="357" customWidth="1"/>
    <col min="3625" max="3625" width="4.625" style="357" customWidth="1"/>
    <col min="3626" max="3849" width="9" style="357"/>
    <col min="3850" max="3855" width="2.625" style="357" customWidth="1"/>
    <col min="3856" max="3869" width="4.125" style="357" customWidth="1"/>
    <col min="3870" max="3876" width="3.125" style="357" customWidth="1"/>
    <col min="3877" max="3879" width="8.125" style="357" customWidth="1"/>
    <col min="3880" max="3880" width="3.625" style="357" customWidth="1"/>
    <col min="3881" max="3881" width="4.625" style="357" customWidth="1"/>
    <col min="3882" max="4105" width="9" style="357"/>
    <col min="4106" max="4111" width="2.625" style="357" customWidth="1"/>
    <col min="4112" max="4125" width="4.125" style="357" customWidth="1"/>
    <col min="4126" max="4132" width="3.125" style="357" customWidth="1"/>
    <col min="4133" max="4135" width="8.125" style="357" customWidth="1"/>
    <col min="4136" max="4136" width="3.625" style="357" customWidth="1"/>
    <col min="4137" max="4137" width="4.625" style="357" customWidth="1"/>
    <col min="4138" max="4361" width="9" style="357"/>
    <col min="4362" max="4367" width="2.625" style="357" customWidth="1"/>
    <col min="4368" max="4381" width="4.125" style="357" customWidth="1"/>
    <col min="4382" max="4388" width="3.125" style="357" customWidth="1"/>
    <col min="4389" max="4391" width="8.125" style="357" customWidth="1"/>
    <col min="4392" max="4392" width="3.625" style="357" customWidth="1"/>
    <col min="4393" max="4393" width="4.625" style="357" customWidth="1"/>
    <col min="4394" max="4617" width="9" style="357"/>
    <col min="4618" max="4623" width="2.625" style="357" customWidth="1"/>
    <col min="4624" max="4637" width="4.125" style="357" customWidth="1"/>
    <col min="4638" max="4644" width="3.125" style="357" customWidth="1"/>
    <col min="4645" max="4647" width="8.125" style="357" customWidth="1"/>
    <col min="4648" max="4648" width="3.625" style="357" customWidth="1"/>
    <col min="4649" max="4649" width="4.625" style="357" customWidth="1"/>
    <col min="4650" max="4873" width="9" style="357"/>
    <col min="4874" max="4879" width="2.625" style="357" customWidth="1"/>
    <col min="4880" max="4893" width="4.125" style="357" customWidth="1"/>
    <col min="4894" max="4900" width="3.125" style="357" customWidth="1"/>
    <col min="4901" max="4903" width="8.125" style="357" customWidth="1"/>
    <col min="4904" max="4904" width="3.625" style="357" customWidth="1"/>
    <col min="4905" max="4905" width="4.625" style="357" customWidth="1"/>
    <col min="4906" max="5129" width="9" style="357"/>
    <col min="5130" max="5135" width="2.625" style="357" customWidth="1"/>
    <col min="5136" max="5149" width="4.125" style="357" customWidth="1"/>
    <col min="5150" max="5156" width="3.125" style="357" customWidth="1"/>
    <col min="5157" max="5159" width="8.125" style="357" customWidth="1"/>
    <col min="5160" max="5160" width="3.625" style="357" customWidth="1"/>
    <col min="5161" max="5161" width="4.625" style="357" customWidth="1"/>
    <col min="5162" max="5385" width="9" style="357"/>
    <col min="5386" max="5391" width="2.625" style="357" customWidth="1"/>
    <col min="5392" max="5405" width="4.125" style="357" customWidth="1"/>
    <col min="5406" max="5412" width="3.125" style="357" customWidth="1"/>
    <col min="5413" max="5415" width="8.125" style="357" customWidth="1"/>
    <col min="5416" max="5416" width="3.625" style="357" customWidth="1"/>
    <col min="5417" max="5417" width="4.625" style="357" customWidth="1"/>
    <col min="5418" max="5641" width="9" style="357"/>
    <col min="5642" max="5647" width="2.625" style="357" customWidth="1"/>
    <col min="5648" max="5661" width="4.125" style="357" customWidth="1"/>
    <col min="5662" max="5668" width="3.125" style="357" customWidth="1"/>
    <col min="5669" max="5671" width="8.125" style="357" customWidth="1"/>
    <col min="5672" max="5672" width="3.625" style="357" customWidth="1"/>
    <col min="5673" max="5673" width="4.625" style="357" customWidth="1"/>
    <col min="5674" max="5897" width="9" style="357"/>
    <col min="5898" max="5903" width="2.625" style="357" customWidth="1"/>
    <col min="5904" max="5917" width="4.125" style="357" customWidth="1"/>
    <col min="5918" max="5924" width="3.125" style="357" customWidth="1"/>
    <col min="5925" max="5927" width="8.125" style="357" customWidth="1"/>
    <col min="5928" max="5928" width="3.625" style="357" customWidth="1"/>
    <col min="5929" max="5929" width="4.625" style="357" customWidth="1"/>
    <col min="5930" max="6153" width="9" style="357"/>
    <col min="6154" max="6159" width="2.625" style="357" customWidth="1"/>
    <col min="6160" max="6173" width="4.125" style="357" customWidth="1"/>
    <col min="6174" max="6180" width="3.125" style="357" customWidth="1"/>
    <col min="6181" max="6183" width="8.125" style="357" customWidth="1"/>
    <col min="6184" max="6184" width="3.625" style="357" customWidth="1"/>
    <col min="6185" max="6185" width="4.625" style="357" customWidth="1"/>
    <col min="6186" max="6409" width="9" style="357"/>
    <col min="6410" max="6415" width="2.625" style="357" customWidth="1"/>
    <col min="6416" max="6429" width="4.125" style="357" customWidth="1"/>
    <col min="6430" max="6436" width="3.125" style="357" customWidth="1"/>
    <col min="6437" max="6439" width="8.125" style="357" customWidth="1"/>
    <col min="6440" max="6440" width="3.625" style="357" customWidth="1"/>
    <col min="6441" max="6441" width="4.625" style="357" customWidth="1"/>
    <col min="6442" max="6665" width="9" style="357"/>
    <col min="6666" max="6671" width="2.625" style="357" customWidth="1"/>
    <col min="6672" max="6685" width="4.125" style="357" customWidth="1"/>
    <col min="6686" max="6692" width="3.125" style="357" customWidth="1"/>
    <col min="6693" max="6695" width="8.125" style="357" customWidth="1"/>
    <col min="6696" max="6696" width="3.625" style="357" customWidth="1"/>
    <col min="6697" max="6697" width="4.625" style="357" customWidth="1"/>
    <col min="6698" max="6921" width="9" style="357"/>
    <col min="6922" max="6927" width="2.625" style="357" customWidth="1"/>
    <col min="6928" max="6941" width="4.125" style="357" customWidth="1"/>
    <col min="6942" max="6948" width="3.125" style="357" customWidth="1"/>
    <col min="6949" max="6951" width="8.125" style="357" customWidth="1"/>
    <col min="6952" max="6952" width="3.625" style="357" customWidth="1"/>
    <col min="6953" max="6953" width="4.625" style="357" customWidth="1"/>
    <col min="6954" max="7177" width="9" style="357"/>
    <col min="7178" max="7183" width="2.625" style="357" customWidth="1"/>
    <col min="7184" max="7197" width="4.125" style="357" customWidth="1"/>
    <col min="7198" max="7204" width="3.125" style="357" customWidth="1"/>
    <col min="7205" max="7207" width="8.125" style="357" customWidth="1"/>
    <col min="7208" max="7208" width="3.625" style="357" customWidth="1"/>
    <col min="7209" max="7209" width="4.625" style="357" customWidth="1"/>
    <col min="7210" max="7433" width="9" style="357"/>
    <col min="7434" max="7439" width="2.625" style="357" customWidth="1"/>
    <col min="7440" max="7453" width="4.125" style="357" customWidth="1"/>
    <col min="7454" max="7460" width="3.125" style="357" customWidth="1"/>
    <col min="7461" max="7463" width="8.125" style="357" customWidth="1"/>
    <col min="7464" max="7464" width="3.625" style="357" customWidth="1"/>
    <col min="7465" max="7465" width="4.625" style="357" customWidth="1"/>
    <col min="7466" max="7689" width="9" style="357"/>
    <col min="7690" max="7695" width="2.625" style="357" customWidth="1"/>
    <col min="7696" max="7709" width="4.125" style="357" customWidth="1"/>
    <col min="7710" max="7716" width="3.125" style="357" customWidth="1"/>
    <col min="7717" max="7719" width="8.125" style="357" customWidth="1"/>
    <col min="7720" max="7720" width="3.625" style="357" customWidth="1"/>
    <col min="7721" max="7721" width="4.625" style="357" customWidth="1"/>
    <col min="7722" max="7945" width="9" style="357"/>
    <col min="7946" max="7951" width="2.625" style="357" customWidth="1"/>
    <col min="7952" max="7965" width="4.125" style="357" customWidth="1"/>
    <col min="7966" max="7972" width="3.125" style="357" customWidth="1"/>
    <col min="7973" max="7975" width="8.125" style="357" customWidth="1"/>
    <col min="7976" max="7976" width="3.625" style="357" customWidth="1"/>
    <col min="7977" max="7977" width="4.625" style="357" customWidth="1"/>
    <col min="7978" max="8201" width="9" style="357"/>
    <col min="8202" max="8207" width="2.625" style="357" customWidth="1"/>
    <col min="8208" max="8221" width="4.125" style="357" customWidth="1"/>
    <col min="8222" max="8228" width="3.125" style="357" customWidth="1"/>
    <col min="8229" max="8231" width="8.125" style="357" customWidth="1"/>
    <col min="8232" max="8232" width="3.625" style="357" customWidth="1"/>
    <col min="8233" max="8233" width="4.625" style="357" customWidth="1"/>
    <col min="8234" max="8457" width="9" style="357"/>
    <col min="8458" max="8463" width="2.625" style="357" customWidth="1"/>
    <col min="8464" max="8477" width="4.125" style="357" customWidth="1"/>
    <col min="8478" max="8484" width="3.125" style="357" customWidth="1"/>
    <col min="8485" max="8487" width="8.125" style="357" customWidth="1"/>
    <col min="8488" max="8488" width="3.625" style="357" customWidth="1"/>
    <col min="8489" max="8489" width="4.625" style="357" customWidth="1"/>
    <col min="8490" max="8713" width="9" style="357"/>
    <col min="8714" max="8719" width="2.625" style="357" customWidth="1"/>
    <col min="8720" max="8733" width="4.125" style="357" customWidth="1"/>
    <col min="8734" max="8740" width="3.125" style="357" customWidth="1"/>
    <col min="8741" max="8743" width="8.125" style="357" customWidth="1"/>
    <col min="8744" max="8744" width="3.625" style="357" customWidth="1"/>
    <col min="8745" max="8745" width="4.625" style="357" customWidth="1"/>
    <col min="8746" max="8969" width="9" style="357"/>
    <col min="8970" max="8975" width="2.625" style="357" customWidth="1"/>
    <col min="8976" max="8989" width="4.125" style="357" customWidth="1"/>
    <col min="8990" max="8996" width="3.125" style="357" customWidth="1"/>
    <col min="8997" max="8999" width="8.125" style="357" customWidth="1"/>
    <col min="9000" max="9000" width="3.625" style="357" customWidth="1"/>
    <col min="9001" max="9001" width="4.625" style="357" customWidth="1"/>
    <col min="9002" max="9225" width="9" style="357"/>
    <col min="9226" max="9231" width="2.625" style="357" customWidth="1"/>
    <col min="9232" max="9245" width="4.125" style="357" customWidth="1"/>
    <col min="9246" max="9252" width="3.125" style="357" customWidth="1"/>
    <col min="9253" max="9255" width="8.125" style="357" customWidth="1"/>
    <col min="9256" max="9256" width="3.625" style="357" customWidth="1"/>
    <col min="9257" max="9257" width="4.625" style="357" customWidth="1"/>
    <col min="9258" max="9481" width="9" style="357"/>
    <col min="9482" max="9487" width="2.625" style="357" customWidth="1"/>
    <col min="9488" max="9501" width="4.125" style="357" customWidth="1"/>
    <col min="9502" max="9508" width="3.125" style="357" customWidth="1"/>
    <col min="9509" max="9511" width="8.125" style="357" customWidth="1"/>
    <col min="9512" max="9512" width="3.625" style="357" customWidth="1"/>
    <col min="9513" max="9513" width="4.625" style="357" customWidth="1"/>
    <col min="9514" max="9737" width="9" style="357"/>
    <col min="9738" max="9743" width="2.625" style="357" customWidth="1"/>
    <col min="9744" max="9757" width="4.125" style="357" customWidth="1"/>
    <col min="9758" max="9764" width="3.125" style="357" customWidth="1"/>
    <col min="9765" max="9767" width="8.125" style="357" customWidth="1"/>
    <col min="9768" max="9768" width="3.625" style="357" customWidth="1"/>
    <col min="9769" max="9769" width="4.625" style="357" customWidth="1"/>
    <col min="9770" max="9993" width="9" style="357"/>
    <col min="9994" max="9999" width="2.625" style="357" customWidth="1"/>
    <col min="10000" max="10013" width="4.125" style="357" customWidth="1"/>
    <col min="10014" max="10020" width="3.125" style="357" customWidth="1"/>
    <col min="10021" max="10023" width="8.125" style="357" customWidth="1"/>
    <col min="10024" max="10024" width="3.625" style="357" customWidth="1"/>
    <col min="10025" max="10025" width="4.625" style="357" customWidth="1"/>
    <col min="10026" max="10249" width="9" style="357"/>
    <col min="10250" max="10255" width="2.625" style="357" customWidth="1"/>
    <col min="10256" max="10269" width="4.125" style="357" customWidth="1"/>
    <col min="10270" max="10276" width="3.125" style="357" customWidth="1"/>
    <col min="10277" max="10279" width="8.125" style="357" customWidth="1"/>
    <col min="10280" max="10280" width="3.625" style="357" customWidth="1"/>
    <col min="10281" max="10281" width="4.625" style="357" customWidth="1"/>
    <col min="10282" max="10505" width="9" style="357"/>
    <col min="10506" max="10511" width="2.625" style="357" customWidth="1"/>
    <col min="10512" max="10525" width="4.125" style="357" customWidth="1"/>
    <col min="10526" max="10532" width="3.125" style="357" customWidth="1"/>
    <col min="10533" max="10535" width="8.125" style="357" customWidth="1"/>
    <col min="10536" max="10536" width="3.625" style="357" customWidth="1"/>
    <col min="10537" max="10537" width="4.625" style="357" customWidth="1"/>
    <col min="10538" max="10761" width="9" style="357"/>
    <col min="10762" max="10767" width="2.625" style="357" customWidth="1"/>
    <col min="10768" max="10781" width="4.125" style="357" customWidth="1"/>
    <col min="10782" max="10788" width="3.125" style="357" customWidth="1"/>
    <col min="10789" max="10791" width="8.125" style="357" customWidth="1"/>
    <col min="10792" max="10792" width="3.625" style="357" customWidth="1"/>
    <col min="10793" max="10793" width="4.625" style="357" customWidth="1"/>
    <col min="10794" max="11017" width="9" style="357"/>
    <col min="11018" max="11023" width="2.625" style="357" customWidth="1"/>
    <col min="11024" max="11037" width="4.125" style="357" customWidth="1"/>
    <col min="11038" max="11044" width="3.125" style="357" customWidth="1"/>
    <col min="11045" max="11047" width="8.125" style="357" customWidth="1"/>
    <col min="11048" max="11048" width="3.625" style="357" customWidth="1"/>
    <col min="11049" max="11049" width="4.625" style="357" customWidth="1"/>
    <col min="11050" max="11273" width="9" style="357"/>
    <col min="11274" max="11279" width="2.625" style="357" customWidth="1"/>
    <col min="11280" max="11293" width="4.125" style="357" customWidth="1"/>
    <col min="11294" max="11300" width="3.125" style="357" customWidth="1"/>
    <col min="11301" max="11303" width="8.125" style="357" customWidth="1"/>
    <col min="11304" max="11304" width="3.625" style="357" customWidth="1"/>
    <col min="11305" max="11305" width="4.625" style="357" customWidth="1"/>
    <col min="11306" max="11529" width="9" style="357"/>
    <col min="11530" max="11535" width="2.625" style="357" customWidth="1"/>
    <col min="11536" max="11549" width="4.125" style="357" customWidth="1"/>
    <col min="11550" max="11556" width="3.125" style="357" customWidth="1"/>
    <col min="11557" max="11559" width="8.125" style="357" customWidth="1"/>
    <col min="11560" max="11560" width="3.625" style="357" customWidth="1"/>
    <col min="11561" max="11561" width="4.625" style="357" customWidth="1"/>
    <col min="11562" max="11785" width="9" style="357"/>
    <col min="11786" max="11791" width="2.625" style="357" customWidth="1"/>
    <col min="11792" max="11805" width="4.125" style="357" customWidth="1"/>
    <col min="11806" max="11812" width="3.125" style="357" customWidth="1"/>
    <col min="11813" max="11815" width="8.125" style="357" customWidth="1"/>
    <col min="11816" max="11816" width="3.625" style="357" customWidth="1"/>
    <col min="11817" max="11817" width="4.625" style="357" customWidth="1"/>
    <col min="11818" max="12041" width="9" style="357"/>
    <col min="12042" max="12047" width="2.625" style="357" customWidth="1"/>
    <col min="12048" max="12061" width="4.125" style="357" customWidth="1"/>
    <col min="12062" max="12068" width="3.125" style="357" customWidth="1"/>
    <col min="12069" max="12071" width="8.125" style="357" customWidth="1"/>
    <col min="12072" max="12072" width="3.625" style="357" customWidth="1"/>
    <col min="12073" max="12073" width="4.625" style="357" customWidth="1"/>
    <col min="12074" max="12297" width="9" style="357"/>
    <col min="12298" max="12303" width="2.625" style="357" customWidth="1"/>
    <col min="12304" max="12317" width="4.125" style="357" customWidth="1"/>
    <col min="12318" max="12324" width="3.125" style="357" customWidth="1"/>
    <col min="12325" max="12327" width="8.125" style="357" customWidth="1"/>
    <col min="12328" max="12328" width="3.625" style="357" customWidth="1"/>
    <col min="12329" max="12329" width="4.625" style="357" customWidth="1"/>
    <col min="12330" max="12553" width="9" style="357"/>
    <col min="12554" max="12559" width="2.625" style="357" customWidth="1"/>
    <col min="12560" max="12573" width="4.125" style="357" customWidth="1"/>
    <col min="12574" max="12580" width="3.125" style="357" customWidth="1"/>
    <col min="12581" max="12583" width="8.125" style="357" customWidth="1"/>
    <col min="12584" max="12584" width="3.625" style="357" customWidth="1"/>
    <col min="12585" max="12585" width="4.625" style="357" customWidth="1"/>
    <col min="12586" max="12809" width="9" style="357"/>
    <col min="12810" max="12815" width="2.625" style="357" customWidth="1"/>
    <col min="12816" max="12829" width="4.125" style="357" customWidth="1"/>
    <col min="12830" max="12836" width="3.125" style="357" customWidth="1"/>
    <col min="12837" max="12839" width="8.125" style="357" customWidth="1"/>
    <col min="12840" max="12840" width="3.625" style="357" customWidth="1"/>
    <col min="12841" max="12841" width="4.625" style="357" customWidth="1"/>
    <col min="12842" max="13065" width="9" style="357"/>
    <col min="13066" max="13071" width="2.625" style="357" customWidth="1"/>
    <col min="13072" max="13085" width="4.125" style="357" customWidth="1"/>
    <col min="13086" max="13092" width="3.125" style="357" customWidth="1"/>
    <col min="13093" max="13095" width="8.125" style="357" customWidth="1"/>
    <col min="13096" max="13096" width="3.625" style="357" customWidth="1"/>
    <col min="13097" max="13097" width="4.625" style="357" customWidth="1"/>
    <col min="13098" max="13321" width="9" style="357"/>
    <col min="13322" max="13327" width="2.625" style="357" customWidth="1"/>
    <col min="13328" max="13341" width="4.125" style="357" customWidth="1"/>
    <col min="13342" max="13348" width="3.125" style="357" customWidth="1"/>
    <col min="13349" max="13351" width="8.125" style="357" customWidth="1"/>
    <col min="13352" max="13352" width="3.625" style="357" customWidth="1"/>
    <col min="13353" max="13353" width="4.625" style="357" customWidth="1"/>
    <col min="13354" max="13577" width="9" style="357"/>
    <col min="13578" max="13583" width="2.625" style="357" customWidth="1"/>
    <col min="13584" max="13597" width="4.125" style="357" customWidth="1"/>
    <col min="13598" max="13604" width="3.125" style="357" customWidth="1"/>
    <col min="13605" max="13607" width="8.125" style="357" customWidth="1"/>
    <col min="13608" max="13608" width="3.625" style="357" customWidth="1"/>
    <col min="13609" max="13609" width="4.625" style="357" customWidth="1"/>
    <col min="13610" max="13833" width="9" style="357"/>
    <col min="13834" max="13839" width="2.625" style="357" customWidth="1"/>
    <col min="13840" max="13853" width="4.125" style="357" customWidth="1"/>
    <col min="13854" max="13860" width="3.125" style="357" customWidth="1"/>
    <col min="13861" max="13863" width="8.125" style="357" customWidth="1"/>
    <col min="13864" max="13864" width="3.625" style="357" customWidth="1"/>
    <col min="13865" max="13865" width="4.625" style="357" customWidth="1"/>
    <col min="13866" max="14089" width="9" style="357"/>
    <col min="14090" max="14095" width="2.625" style="357" customWidth="1"/>
    <col min="14096" max="14109" width="4.125" style="357" customWidth="1"/>
    <col min="14110" max="14116" width="3.125" style="357" customWidth="1"/>
    <col min="14117" max="14119" width="8.125" style="357" customWidth="1"/>
    <col min="14120" max="14120" width="3.625" style="357" customWidth="1"/>
    <col min="14121" max="14121" width="4.625" style="357" customWidth="1"/>
    <col min="14122" max="14345" width="9" style="357"/>
    <col min="14346" max="14351" width="2.625" style="357" customWidth="1"/>
    <col min="14352" max="14365" width="4.125" style="357" customWidth="1"/>
    <col min="14366" max="14372" width="3.125" style="357" customWidth="1"/>
    <col min="14373" max="14375" width="8.125" style="357" customWidth="1"/>
    <col min="14376" max="14376" width="3.625" style="357" customWidth="1"/>
    <col min="14377" max="14377" width="4.625" style="357" customWidth="1"/>
    <col min="14378" max="14601" width="9" style="357"/>
    <col min="14602" max="14607" width="2.625" style="357" customWidth="1"/>
    <col min="14608" max="14621" width="4.125" style="357" customWidth="1"/>
    <col min="14622" max="14628" width="3.125" style="357" customWidth="1"/>
    <col min="14629" max="14631" width="8.125" style="357" customWidth="1"/>
    <col min="14632" max="14632" width="3.625" style="357" customWidth="1"/>
    <col min="14633" max="14633" width="4.625" style="357" customWidth="1"/>
    <col min="14634" max="14857" width="9" style="357"/>
    <col min="14858" max="14863" width="2.625" style="357" customWidth="1"/>
    <col min="14864" max="14877" width="4.125" style="357" customWidth="1"/>
    <col min="14878" max="14884" width="3.125" style="357" customWidth="1"/>
    <col min="14885" max="14887" width="8.125" style="357" customWidth="1"/>
    <col min="14888" max="14888" width="3.625" style="357" customWidth="1"/>
    <col min="14889" max="14889" width="4.625" style="357" customWidth="1"/>
    <col min="14890" max="15113" width="9" style="357"/>
    <col min="15114" max="15119" width="2.625" style="357" customWidth="1"/>
    <col min="15120" max="15133" width="4.125" style="357" customWidth="1"/>
    <col min="15134" max="15140" width="3.125" style="357" customWidth="1"/>
    <col min="15141" max="15143" width="8.125" style="357" customWidth="1"/>
    <col min="15144" max="15144" width="3.625" style="357" customWidth="1"/>
    <col min="15145" max="15145" width="4.625" style="357" customWidth="1"/>
    <col min="15146" max="15369" width="9" style="357"/>
    <col min="15370" max="15375" width="2.625" style="357" customWidth="1"/>
    <col min="15376" max="15389" width="4.125" style="357" customWidth="1"/>
    <col min="15390" max="15396" width="3.125" style="357" customWidth="1"/>
    <col min="15397" max="15399" width="8.125" style="357" customWidth="1"/>
    <col min="15400" max="15400" width="3.625" style="357" customWidth="1"/>
    <col min="15401" max="15401" width="4.625" style="357" customWidth="1"/>
    <col min="15402" max="15625" width="9" style="357"/>
    <col min="15626" max="15631" width="2.625" style="357" customWidth="1"/>
    <col min="15632" max="15645" width="4.125" style="357" customWidth="1"/>
    <col min="15646" max="15652" width="3.125" style="357" customWidth="1"/>
    <col min="15653" max="15655" width="8.125" style="357" customWidth="1"/>
    <col min="15656" max="15656" width="3.625" style="357" customWidth="1"/>
    <col min="15657" max="15657" width="4.625" style="357" customWidth="1"/>
    <col min="15658" max="15881" width="9" style="357"/>
    <col min="15882" max="15887" width="2.625" style="357" customWidth="1"/>
    <col min="15888" max="15901" width="4.125" style="357" customWidth="1"/>
    <col min="15902" max="15908" width="3.125" style="357" customWidth="1"/>
    <col min="15909" max="15911" width="8.125" style="357" customWidth="1"/>
    <col min="15912" max="15912" width="3.625" style="357" customWidth="1"/>
    <col min="15913" max="15913" width="4.625" style="357" customWidth="1"/>
    <col min="15914" max="16137" width="9" style="357"/>
    <col min="16138" max="16143" width="2.625" style="357" customWidth="1"/>
    <col min="16144" max="16157" width="4.125" style="357" customWidth="1"/>
    <col min="16158" max="16164" width="3.125" style="357" customWidth="1"/>
    <col min="16165" max="16167" width="8.125" style="357" customWidth="1"/>
    <col min="16168" max="16168" width="3.625" style="357" customWidth="1"/>
    <col min="16169" max="16169" width="4.625" style="357" customWidth="1"/>
    <col min="16170" max="16384" width="9" style="357"/>
  </cols>
  <sheetData>
    <row r="1" spans="1:43" ht="18" customHeight="1" x14ac:dyDescent="0.15">
      <c r="A1" s="1188" t="s">
        <v>788</v>
      </c>
      <c r="B1" s="1189"/>
      <c r="C1" s="1189"/>
      <c r="D1" s="1189"/>
      <c r="E1" s="1189"/>
      <c r="F1" s="1190"/>
      <c r="G1" s="456" t="s">
        <v>683</v>
      </c>
      <c r="H1" s="360"/>
      <c r="I1" s="360"/>
      <c r="J1" s="360" t="s">
        <v>746</v>
      </c>
      <c r="K1" s="360"/>
      <c r="L1" s="360"/>
      <c r="M1" s="360"/>
      <c r="N1" s="360"/>
      <c r="O1" s="360"/>
      <c r="P1" s="360"/>
      <c r="Q1" s="360"/>
      <c r="R1" s="360"/>
      <c r="S1" s="360"/>
      <c r="T1" s="360"/>
      <c r="U1" s="360"/>
      <c r="V1" s="360"/>
      <c r="W1" s="360"/>
      <c r="X1" s="358"/>
      <c r="Y1" s="452"/>
      <c r="Z1" s="452"/>
      <c r="AA1" s="1197" t="s">
        <v>425</v>
      </c>
      <c r="AB1" s="1198"/>
      <c r="AC1" s="1198"/>
      <c r="AD1" s="1215"/>
      <c r="AE1" s="1226" t="s">
        <v>748</v>
      </c>
      <c r="AF1" s="1198"/>
      <c r="AG1" s="1198"/>
      <c r="AH1" s="1215"/>
      <c r="AI1" s="1226" t="s">
        <v>460</v>
      </c>
      <c r="AJ1" s="1198"/>
      <c r="AK1" s="1198"/>
      <c r="AL1" s="1215"/>
      <c r="AM1" s="1241" t="s">
        <v>747</v>
      </c>
      <c r="AN1" s="1242"/>
      <c r="AO1" s="1239" t="s">
        <v>744</v>
      </c>
      <c r="AQ1" s="116" t="s">
        <v>718</v>
      </c>
    </row>
    <row r="2" spans="1:43" ht="18" customHeight="1" x14ac:dyDescent="0.15">
      <c r="A2" s="1191"/>
      <c r="B2" s="1192"/>
      <c r="C2" s="1192"/>
      <c r="D2" s="1192"/>
      <c r="E2" s="1192"/>
      <c r="F2" s="1193"/>
      <c r="G2" s="457" t="s">
        <v>684</v>
      </c>
      <c r="H2" s="361"/>
      <c r="I2" s="361"/>
      <c r="J2" s="361" t="str">
        <f>入力ｼｰﾄ!C8</f>
        <v>熊本大学（黒髪南）○○○○○○○○○○○○工事</v>
      </c>
      <c r="K2" s="361"/>
      <c r="L2" s="361"/>
      <c r="M2" s="361"/>
      <c r="N2" s="361"/>
      <c r="O2" s="361"/>
      <c r="P2" s="361"/>
      <c r="Q2" s="361"/>
      <c r="R2" s="361"/>
      <c r="S2" s="361"/>
      <c r="T2" s="361"/>
      <c r="U2" s="361"/>
      <c r="V2" s="361"/>
      <c r="W2" s="361"/>
      <c r="X2" s="369"/>
      <c r="Y2" s="454"/>
      <c r="Z2" s="454"/>
      <c r="AA2" s="1206"/>
      <c r="AB2" s="1207"/>
      <c r="AC2" s="1207"/>
      <c r="AD2" s="1228"/>
      <c r="AE2" s="1227"/>
      <c r="AF2" s="1207"/>
      <c r="AG2" s="1207"/>
      <c r="AH2" s="1228"/>
      <c r="AI2" s="1227"/>
      <c r="AJ2" s="1207"/>
      <c r="AK2" s="1207"/>
      <c r="AL2" s="1228"/>
      <c r="AM2" s="1214"/>
      <c r="AN2" s="1243"/>
      <c r="AO2" s="1240"/>
    </row>
    <row r="3" spans="1:43" ht="18" customHeight="1" x14ac:dyDescent="0.15">
      <c r="A3" s="1191"/>
      <c r="B3" s="1192"/>
      <c r="C3" s="1192"/>
      <c r="D3" s="1192"/>
      <c r="E3" s="1192"/>
      <c r="F3" s="1193"/>
      <c r="G3" s="457" t="s">
        <v>690</v>
      </c>
      <c r="H3" s="361"/>
      <c r="I3" s="361"/>
      <c r="J3" s="361" t="str">
        <f>入力ｼｰﾄ!C23</f>
        <v>○○株式会社</v>
      </c>
      <c r="K3" s="361"/>
      <c r="L3" s="361"/>
      <c r="M3" s="361"/>
      <c r="N3" s="361"/>
      <c r="O3" s="361"/>
      <c r="P3" s="361"/>
      <c r="Q3" s="361"/>
      <c r="R3" s="361"/>
      <c r="S3" s="361"/>
      <c r="T3" s="361"/>
      <c r="U3" s="361"/>
      <c r="V3" s="361"/>
      <c r="W3" s="361"/>
      <c r="X3" s="359"/>
      <c r="Y3" s="455"/>
      <c r="Z3" s="455"/>
      <c r="AA3" s="1238" t="str">
        <f>入力ｼｰﾄ!C37</f>
        <v>熊大　太郎</v>
      </c>
      <c r="AB3" s="1229"/>
      <c r="AC3" s="1229"/>
      <c r="AD3" s="1230"/>
      <c r="AE3" s="1244"/>
      <c r="AF3" s="1245"/>
      <c r="AG3" s="1245"/>
      <c r="AH3" s="1246"/>
      <c r="AI3" s="1213" t="str">
        <f>入力ｼｰﾄ!C31</f>
        <v>●●　●●</v>
      </c>
      <c r="AJ3" s="1229"/>
      <c r="AK3" s="1229"/>
      <c r="AL3" s="1230"/>
      <c r="AM3" s="1213" t="str">
        <f>入力ｼｰﾄ!C27</f>
        <v>△△　△△</v>
      </c>
      <c r="AN3" s="1230"/>
      <c r="AO3" s="1236"/>
    </row>
    <row r="4" spans="1:43" ht="18" customHeight="1" thickBot="1" x14ac:dyDescent="0.2">
      <c r="A4" s="1194"/>
      <c r="B4" s="1195"/>
      <c r="C4" s="1195"/>
      <c r="D4" s="1195"/>
      <c r="E4" s="1195"/>
      <c r="F4" s="1196"/>
      <c r="G4" s="364" t="s">
        <v>691</v>
      </c>
      <c r="H4" s="363"/>
      <c r="I4" s="458"/>
      <c r="J4" s="458" t="str">
        <f>入力ｼｰﾄ!C14</f>
        <v>令和５年　４月　２日</v>
      </c>
      <c r="K4" s="361"/>
      <c r="L4" s="361"/>
      <c r="M4" s="361"/>
      <c r="N4" s="361"/>
      <c r="O4" s="361"/>
      <c r="P4" s="361"/>
      <c r="Q4" s="458" t="s">
        <v>745</v>
      </c>
      <c r="R4" s="458"/>
      <c r="S4" s="361"/>
      <c r="T4" s="458" t="str">
        <f>入力ｼｰﾄ!C16</f>
        <v>令和５年　３月３０日</v>
      </c>
      <c r="U4" s="361"/>
      <c r="V4" s="361"/>
      <c r="W4" s="361"/>
      <c r="X4" s="359"/>
      <c r="Y4" s="453"/>
      <c r="Z4" s="453"/>
      <c r="AA4" s="1200" t="str">
        <f>入力ｼｰﾄ!C39</f>
        <v>熊大　花子</v>
      </c>
      <c r="AB4" s="1201"/>
      <c r="AC4" s="1201"/>
      <c r="AD4" s="1217"/>
      <c r="AE4" s="1247"/>
      <c r="AF4" s="1248"/>
      <c r="AG4" s="1248"/>
      <c r="AH4" s="1249"/>
      <c r="AI4" s="1231"/>
      <c r="AJ4" s="1232"/>
      <c r="AK4" s="1232"/>
      <c r="AL4" s="1233"/>
      <c r="AM4" s="1231"/>
      <c r="AN4" s="1233"/>
      <c r="AO4" s="1237"/>
    </row>
    <row r="5" spans="1:43" ht="13.5" customHeight="1" x14ac:dyDescent="0.15">
      <c r="A5" s="1197" t="s">
        <v>688</v>
      </c>
      <c r="B5" s="1198"/>
      <c r="C5" s="1215"/>
      <c r="D5" s="443" t="s">
        <v>729</v>
      </c>
      <c r="E5" s="444"/>
      <c r="F5" s="445"/>
      <c r="G5" s="450" t="s">
        <v>799</v>
      </c>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51"/>
      <c r="AM5" s="1253" t="s">
        <v>796</v>
      </c>
      <c r="AN5" s="1253"/>
      <c r="AO5" s="1250" t="s">
        <v>680</v>
      </c>
      <c r="AP5" s="357" t="s">
        <v>804</v>
      </c>
    </row>
    <row r="6" spans="1:43" x14ac:dyDescent="0.15">
      <c r="A6" s="1168"/>
      <c r="B6" s="1169"/>
      <c r="C6" s="1216"/>
      <c r="D6" s="446" t="s">
        <v>728</v>
      </c>
      <c r="E6" s="447"/>
      <c r="F6" s="448"/>
      <c r="G6" s="1224" t="s">
        <v>730</v>
      </c>
      <c r="H6" s="1225"/>
      <c r="I6" s="1225" t="s">
        <v>731</v>
      </c>
      <c r="J6" s="1225"/>
      <c r="K6" s="1225" t="s">
        <v>732</v>
      </c>
      <c r="L6" s="1225"/>
      <c r="M6" s="1225" t="s">
        <v>733</v>
      </c>
      <c r="N6" s="1225"/>
      <c r="O6" s="1225" t="s">
        <v>734</v>
      </c>
      <c r="P6" s="1225"/>
      <c r="Q6" s="1225" t="s">
        <v>735</v>
      </c>
      <c r="R6" s="1225"/>
      <c r="S6" s="1225" t="s">
        <v>736</v>
      </c>
      <c r="T6" s="1225"/>
      <c r="U6" s="1235" t="s">
        <v>737</v>
      </c>
      <c r="V6" s="1225"/>
      <c r="W6" s="1225" t="s">
        <v>738</v>
      </c>
      <c r="X6" s="1225"/>
      <c r="Y6" s="1225" t="s">
        <v>739</v>
      </c>
      <c r="Z6" s="1225"/>
      <c r="AA6" s="1225" t="s">
        <v>740</v>
      </c>
      <c r="AB6" s="1225"/>
      <c r="AC6" s="1225" t="s">
        <v>741</v>
      </c>
      <c r="AD6" s="1225"/>
      <c r="AE6" s="1225" t="s">
        <v>742</v>
      </c>
      <c r="AF6" s="1225"/>
      <c r="AG6" s="1225" t="s">
        <v>743</v>
      </c>
      <c r="AH6" s="1225"/>
      <c r="AI6" s="1225" t="s">
        <v>789</v>
      </c>
      <c r="AJ6" s="1225"/>
      <c r="AK6" s="1225"/>
      <c r="AL6" s="1234"/>
      <c r="AM6" s="480" t="s">
        <v>794</v>
      </c>
      <c r="AN6" s="362"/>
      <c r="AO6" s="1251"/>
    </row>
    <row r="7" spans="1:43" x14ac:dyDescent="0.15">
      <c r="A7" s="1168"/>
      <c r="B7" s="1169"/>
      <c r="C7" s="1216"/>
      <c r="D7" s="459" t="s">
        <v>681</v>
      </c>
      <c r="E7" s="460"/>
      <c r="F7" s="461"/>
      <c r="G7" s="1209" t="s">
        <v>469</v>
      </c>
      <c r="H7" s="1210"/>
      <c r="I7" s="1210" t="s">
        <v>588</v>
      </c>
      <c r="J7" s="1210"/>
      <c r="K7" s="1210" t="s">
        <v>800</v>
      </c>
      <c r="L7" s="1210"/>
      <c r="M7" s="1210" t="s">
        <v>801</v>
      </c>
      <c r="N7" s="1210"/>
      <c r="O7" s="1210" t="s">
        <v>791</v>
      </c>
      <c r="P7" s="1210"/>
      <c r="Q7" s="1210" t="s">
        <v>802</v>
      </c>
      <c r="R7" s="1210"/>
      <c r="S7" s="1210" t="s">
        <v>721</v>
      </c>
      <c r="T7" s="1210"/>
      <c r="U7" s="1210" t="s">
        <v>722</v>
      </c>
      <c r="V7" s="1210"/>
      <c r="W7" s="1210" t="s">
        <v>723</v>
      </c>
      <c r="X7" s="1210"/>
      <c r="Y7" s="1210" t="s">
        <v>724</v>
      </c>
      <c r="Z7" s="1210"/>
      <c r="AA7" s="1210" t="s">
        <v>725</v>
      </c>
      <c r="AB7" s="1210"/>
      <c r="AC7" s="1210" t="s">
        <v>790</v>
      </c>
      <c r="AD7" s="1210"/>
      <c r="AE7" s="1210" t="s">
        <v>802</v>
      </c>
      <c r="AF7" s="1210"/>
      <c r="AG7" s="1210" t="s">
        <v>721</v>
      </c>
      <c r="AH7" s="1210"/>
      <c r="AI7" s="1210" t="s">
        <v>722</v>
      </c>
      <c r="AJ7" s="1210"/>
      <c r="AK7" s="1210"/>
      <c r="AL7" s="1212"/>
      <c r="AM7" s="481" t="s">
        <v>795</v>
      </c>
      <c r="AN7" s="361"/>
      <c r="AO7" s="1251"/>
    </row>
    <row r="8" spans="1:43" ht="14.25" thickBot="1" x14ac:dyDescent="0.2">
      <c r="A8" s="1200"/>
      <c r="B8" s="1201"/>
      <c r="C8" s="1217"/>
      <c r="D8" s="462" t="s">
        <v>720</v>
      </c>
      <c r="E8" s="463"/>
      <c r="F8" s="464"/>
      <c r="G8" s="366" t="s">
        <v>726</v>
      </c>
      <c r="H8" s="367" t="s">
        <v>727</v>
      </c>
      <c r="I8" s="367" t="s">
        <v>726</v>
      </c>
      <c r="J8" s="367" t="s">
        <v>727</v>
      </c>
      <c r="K8" s="367" t="s">
        <v>726</v>
      </c>
      <c r="L8" s="367" t="s">
        <v>727</v>
      </c>
      <c r="M8" s="367" t="s">
        <v>726</v>
      </c>
      <c r="N8" s="367" t="s">
        <v>727</v>
      </c>
      <c r="O8" s="367" t="s">
        <v>726</v>
      </c>
      <c r="P8" s="367" t="s">
        <v>727</v>
      </c>
      <c r="Q8" s="367" t="s">
        <v>726</v>
      </c>
      <c r="R8" s="367" t="s">
        <v>727</v>
      </c>
      <c r="S8" s="367" t="s">
        <v>726</v>
      </c>
      <c r="T8" s="367" t="s">
        <v>727</v>
      </c>
      <c r="U8" s="449" t="s">
        <v>726</v>
      </c>
      <c r="V8" s="367" t="s">
        <v>727</v>
      </c>
      <c r="W8" s="367" t="s">
        <v>726</v>
      </c>
      <c r="X8" s="367" t="s">
        <v>727</v>
      </c>
      <c r="Y8" s="367" t="s">
        <v>726</v>
      </c>
      <c r="Z8" s="367" t="s">
        <v>727</v>
      </c>
      <c r="AA8" s="367" t="s">
        <v>726</v>
      </c>
      <c r="AB8" s="367" t="s">
        <v>727</v>
      </c>
      <c r="AC8" s="367" t="s">
        <v>726</v>
      </c>
      <c r="AD8" s="367" t="s">
        <v>727</v>
      </c>
      <c r="AE8" s="367" t="s">
        <v>726</v>
      </c>
      <c r="AF8" s="367" t="s">
        <v>727</v>
      </c>
      <c r="AG8" s="367" t="s">
        <v>726</v>
      </c>
      <c r="AH8" s="367" t="s">
        <v>727</v>
      </c>
      <c r="AI8" s="367" t="s">
        <v>726</v>
      </c>
      <c r="AJ8" s="367" t="s">
        <v>727</v>
      </c>
      <c r="AK8" s="367" t="s">
        <v>797</v>
      </c>
      <c r="AL8" s="368" t="s">
        <v>798</v>
      </c>
      <c r="AM8" s="363"/>
      <c r="AN8" s="363"/>
      <c r="AO8" s="1252"/>
    </row>
    <row r="9" spans="1:43" ht="15" customHeight="1" x14ac:dyDescent="0.15">
      <c r="A9" s="1197" t="s">
        <v>687</v>
      </c>
      <c r="B9" s="1198"/>
      <c r="C9" s="1198"/>
      <c r="D9" s="1198"/>
      <c r="E9" s="1198"/>
      <c r="F9" s="1199"/>
      <c r="G9" s="497"/>
      <c r="H9" s="498"/>
      <c r="I9" s="498"/>
      <c r="J9" s="498"/>
      <c r="K9" s="498"/>
      <c r="L9" s="498"/>
      <c r="M9" s="499"/>
      <c r="N9" s="499"/>
      <c r="O9" s="498"/>
      <c r="P9" s="498"/>
      <c r="Q9" s="498"/>
      <c r="R9" s="498"/>
      <c r="S9" s="500"/>
      <c r="T9" s="500"/>
      <c r="U9" s="498"/>
      <c r="V9" s="498"/>
      <c r="W9" s="498"/>
      <c r="X9" s="498"/>
      <c r="Y9" s="498"/>
      <c r="Z9" s="498"/>
      <c r="AA9" s="499"/>
      <c r="AB9" s="499"/>
      <c r="AC9" s="498"/>
      <c r="AD9" s="498"/>
      <c r="AE9" s="498"/>
      <c r="AF9" s="498"/>
      <c r="AG9" s="500"/>
      <c r="AH9" s="500"/>
      <c r="AI9" s="498"/>
      <c r="AJ9" s="498"/>
      <c r="AK9" s="500"/>
      <c r="AL9" s="501"/>
      <c r="AM9" s="361"/>
      <c r="AN9" s="361"/>
      <c r="AO9" s="365"/>
      <c r="AP9" s="357" t="s">
        <v>694</v>
      </c>
    </row>
    <row r="10" spans="1:43" ht="15" customHeight="1" x14ac:dyDescent="0.15">
      <c r="A10" s="1168" t="s">
        <v>686</v>
      </c>
      <c r="B10" s="1169"/>
      <c r="C10" s="1169"/>
      <c r="D10" s="1169"/>
      <c r="E10" s="1169"/>
      <c r="F10" s="1170"/>
      <c r="G10" s="502"/>
      <c r="H10" s="503"/>
      <c r="I10" s="503"/>
      <c r="J10" s="503"/>
      <c r="K10" s="503"/>
      <c r="L10" s="503"/>
      <c r="M10" s="504"/>
      <c r="N10" s="504"/>
      <c r="O10" s="503"/>
      <c r="P10" s="503"/>
      <c r="Q10" s="503"/>
      <c r="R10" s="503"/>
      <c r="S10" s="505"/>
      <c r="T10" s="505"/>
      <c r="U10" s="503"/>
      <c r="V10" s="503"/>
      <c r="W10" s="503"/>
      <c r="X10" s="503"/>
      <c r="Y10" s="503"/>
      <c r="Z10" s="503"/>
      <c r="AA10" s="504"/>
      <c r="AB10" s="504"/>
      <c r="AC10" s="503"/>
      <c r="AD10" s="503"/>
      <c r="AE10" s="503"/>
      <c r="AF10" s="503"/>
      <c r="AG10" s="505"/>
      <c r="AH10" s="505"/>
      <c r="AI10" s="503"/>
      <c r="AJ10" s="503"/>
      <c r="AK10" s="505"/>
      <c r="AL10" s="506"/>
      <c r="AM10" s="361" t="s">
        <v>805</v>
      </c>
      <c r="AN10" s="361"/>
      <c r="AO10" s="365"/>
      <c r="AP10" s="357" t="s">
        <v>695</v>
      </c>
    </row>
    <row r="11" spans="1:43" ht="15" customHeight="1" x14ac:dyDescent="0.15">
      <c r="A11" s="1168"/>
      <c r="B11" s="1169"/>
      <c r="C11" s="1169"/>
      <c r="D11" s="1169"/>
      <c r="E11" s="1169"/>
      <c r="F11" s="1170"/>
      <c r="G11" s="502"/>
      <c r="H11" s="503"/>
      <c r="I11" s="503"/>
      <c r="J11" s="503"/>
      <c r="K11" s="503"/>
      <c r="L11" s="503"/>
      <c r="M11" s="504"/>
      <c r="N11" s="504"/>
      <c r="O11" s="503"/>
      <c r="P11" s="503"/>
      <c r="Q11" s="503"/>
      <c r="R11" s="503"/>
      <c r="S11" s="505"/>
      <c r="T11" s="505"/>
      <c r="U11" s="503"/>
      <c r="V11" s="503"/>
      <c r="W11" s="503"/>
      <c r="X11" s="503"/>
      <c r="Y11" s="503"/>
      <c r="Z11" s="503"/>
      <c r="AA11" s="504"/>
      <c r="AB11" s="504"/>
      <c r="AC11" s="503"/>
      <c r="AD11" s="503"/>
      <c r="AE11" s="503"/>
      <c r="AF11" s="503"/>
      <c r="AG11" s="505"/>
      <c r="AH11" s="505"/>
      <c r="AI11" s="503"/>
      <c r="AJ11" s="503"/>
      <c r="AK11" s="505"/>
      <c r="AL11" s="506"/>
      <c r="AM11" s="361"/>
      <c r="AN11" s="361"/>
      <c r="AO11" s="365"/>
      <c r="AP11" s="357" t="s">
        <v>696</v>
      </c>
    </row>
    <row r="12" spans="1:43" ht="15" customHeight="1" x14ac:dyDescent="0.15">
      <c r="A12" s="1168" t="s">
        <v>749</v>
      </c>
      <c r="B12" s="1169"/>
      <c r="C12" s="1169"/>
      <c r="D12" s="1169"/>
      <c r="E12" s="1169"/>
      <c r="F12" s="1170"/>
      <c r="G12" s="502"/>
      <c r="H12" s="503"/>
      <c r="I12" s="503"/>
      <c r="J12" s="503"/>
      <c r="K12" s="503"/>
      <c r="L12" s="503"/>
      <c r="M12" s="504"/>
      <c r="N12" s="504"/>
      <c r="O12" s="503"/>
      <c r="P12" s="503"/>
      <c r="Q12" s="503"/>
      <c r="R12" s="503"/>
      <c r="S12" s="505"/>
      <c r="T12" s="505"/>
      <c r="U12" s="503"/>
      <c r="V12" s="503"/>
      <c r="W12" s="503"/>
      <c r="X12" s="503"/>
      <c r="Y12" s="503"/>
      <c r="Z12" s="503"/>
      <c r="AA12" s="504"/>
      <c r="AB12" s="504"/>
      <c r="AC12" s="503"/>
      <c r="AD12" s="503"/>
      <c r="AE12" s="503"/>
      <c r="AF12" s="503"/>
      <c r="AG12" s="505"/>
      <c r="AH12" s="505"/>
      <c r="AI12" s="503"/>
      <c r="AJ12" s="503"/>
      <c r="AK12" s="505"/>
      <c r="AL12" s="506"/>
      <c r="AM12" s="361"/>
      <c r="AN12" s="361"/>
      <c r="AO12" s="365"/>
    </row>
    <row r="13" spans="1:43" ht="15" customHeight="1" x14ac:dyDescent="0.15">
      <c r="A13" s="1168"/>
      <c r="B13" s="1169"/>
      <c r="C13" s="1169"/>
      <c r="D13" s="1169"/>
      <c r="E13" s="1169"/>
      <c r="F13" s="1170"/>
      <c r="G13" s="502"/>
      <c r="H13" s="503"/>
      <c r="I13" s="503"/>
      <c r="J13" s="503"/>
      <c r="K13" s="503"/>
      <c r="L13" s="503"/>
      <c r="M13" s="504"/>
      <c r="N13" s="504"/>
      <c r="O13" s="503"/>
      <c r="P13" s="503"/>
      <c r="Q13" s="503"/>
      <c r="R13" s="503"/>
      <c r="S13" s="505"/>
      <c r="T13" s="505"/>
      <c r="U13" s="503"/>
      <c r="V13" s="503"/>
      <c r="W13" s="503"/>
      <c r="X13" s="503"/>
      <c r="Y13" s="503"/>
      <c r="Z13" s="503"/>
      <c r="AA13" s="504"/>
      <c r="AB13" s="504"/>
      <c r="AC13" s="503"/>
      <c r="AD13" s="503"/>
      <c r="AE13" s="503"/>
      <c r="AF13" s="503"/>
      <c r="AG13" s="505"/>
      <c r="AH13" s="505"/>
      <c r="AI13" s="503"/>
      <c r="AJ13" s="503"/>
      <c r="AK13" s="505"/>
      <c r="AL13" s="506"/>
      <c r="AM13" s="361"/>
      <c r="AN13" s="361"/>
      <c r="AO13" s="365"/>
    </row>
    <row r="14" spans="1:43" ht="15" customHeight="1" x14ac:dyDescent="0.15">
      <c r="A14" s="1168"/>
      <c r="B14" s="1169"/>
      <c r="C14" s="1169"/>
      <c r="D14" s="1169"/>
      <c r="E14" s="1169"/>
      <c r="F14" s="1170"/>
      <c r="G14" s="502"/>
      <c r="H14" s="503"/>
      <c r="I14" s="503"/>
      <c r="J14" s="503"/>
      <c r="K14" s="503"/>
      <c r="L14" s="503"/>
      <c r="M14" s="504"/>
      <c r="N14" s="504"/>
      <c r="O14" s="503"/>
      <c r="P14" s="503"/>
      <c r="Q14" s="503"/>
      <c r="R14" s="503"/>
      <c r="S14" s="505"/>
      <c r="T14" s="505"/>
      <c r="U14" s="503"/>
      <c r="V14" s="503"/>
      <c r="W14" s="503"/>
      <c r="X14" s="503"/>
      <c r="Y14" s="503"/>
      <c r="Z14" s="503"/>
      <c r="AA14" s="504"/>
      <c r="AB14" s="504"/>
      <c r="AC14" s="503"/>
      <c r="AD14" s="503"/>
      <c r="AE14" s="503"/>
      <c r="AF14" s="503"/>
      <c r="AG14" s="505"/>
      <c r="AH14" s="505"/>
      <c r="AI14" s="503"/>
      <c r="AJ14" s="503"/>
      <c r="AK14" s="505"/>
      <c r="AL14" s="506"/>
      <c r="AM14" s="361"/>
      <c r="AN14" s="361"/>
      <c r="AO14" s="365"/>
    </row>
    <row r="15" spans="1:43" ht="15" customHeight="1" x14ac:dyDescent="0.15">
      <c r="A15" s="1168"/>
      <c r="B15" s="1169"/>
      <c r="C15" s="1169"/>
      <c r="D15" s="1169"/>
      <c r="E15" s="1169"/>
      <c r="F15" s="1170"/>
      <c r="G15" s="502"/>
      <c r="H15" s="503"/>
      <c r="I15" s="503"/>
      <c r="J15" s="503"/>
      <c r="K15" s="503"/>
      <c r="L15" s="503"/>
      <c r="M15" s="504"/>
      <c r="N15" s="504"/>
      <c r="O15" s="503"/>
      <c r="P15" s="503"/>
      <c r="Q15" s="503"/>
      <c r="R15" s="503"/>
      <c r="S15" s="505"/>
      <c r="T15" s="505"/>
      <c r="U15" s="503"/>
      <c r="V15" s="503"/>
      <c r="W15" s="503"/>
      <c r="X15" s="503"/>
      <c r="Y15" s="503"/>
      <c r="Z15" s="503"/>
      <c r="AA15" s="504"/>
      <c r="AB15" s="504"/>
      <c r="AC15" s="503"/>
      <c r="AD15" s="503"/>
      <c r="AE15" s="503"/>
      <c r="AF15" s="503"/>
      <c r="AG15" s="505"/>
      <c r="AH15" s="505"/>
      <c r="AI15" s="503"/>
      <c r="AJ15" s="503"/>
      <c r="AK15" s="505"/>
      <c r="AL15" s="506"/>
      <c r="AM15" s="361"/>
      <c r="AN15" s="361"/>
      <c r="AO15" s="365"/>
    </row>
    <row r="16" spans="1:43" ht="15" customHeight="1" x14ac:dyDescent="0.15">
      <c r="A16" s="1168"/>
      <c r="B16" s="1169"/>
      <c r="C16" s="1169"/>
      <c r="D16" s="1169"/>
      <c r="E16" s="1169"/>
      <c r="F16" s="1170"/>
      <c r="G16" s="502"/>
      <c r="H16" s="503"/>
      <c r="I16" s="503"/>
      <c r="J16" s="503"/>
      <c r="K16" s="503"/>
      <c r="L16" s="503"/>
      <c r="M16" s="504"/>
      <c r="N16" s="504"/>
      <c r="O16" s="503"/>
      <c r="P16" s="503"/>
      <c r="Q16" s="503"/>
      <c r="R16" s="503"/>
      <c r="S16" s="505"/>
      <c r="T16" s="505"/>
      <c r="U16" s="503"/>
      <c r="V16" s="503"/>
      <c r="W16" s="503"/>
      <c r="X16" s="503"/>
      <c r="Y16" s="503"/>
      <c r="Z16" s="503"/>
      <c r="AA16" s="504"/>
      <c r="AB16" s="504"/>
      <c r="AC16" s="503"/>
      <c r="AD16" s="503"/>
      <c r="AE16" s="503"/>
      <c r="AF16" s="503"/>
      <c r="AG16" s="505"/>
      <c r="AH16" s="505"/>
      <c r="AI16" s="503"/>
      <c r="AJ16" s="503"/>
      <c r="AK16" s="505"/>
      <c r="AL16" s="506"/>
      <c r="AM16" s="361"/>
      <c r="AN16" s="361"/>
      <c r="AO16" s="365"/>
    </row>
    <row r="17" spans="1:42" ht="15" customHeight="1" x14ac:dyDescent="0.15">
      <c r="A17" s="1168"/>
      <c r="B17" s="1169"/>
      <c r="C17" s="1169"/>
      <c r="D17" s="1169"/>
      <c r="E17" s="1169"/>
      <c r="F17" s="1170"/>
      <c r="G17" s="502"/>
      <c r="H17" s="503"/>
      <c r="I17" s="503"/>
      <c r="J17" s="503"/>
      <c r="K17" s="503"/>
      <c r="L17" s="503"/>
      <c r="M17" s="504"/>
      <c r="N17" s="504"/>
      <c r="O17" s="503"/>
      <c r="P17" s="503"/>
      <c r="Q17" s="503"/>
      <c r="R17" s="503"/>
      <c r="S17" s="505"/>
      <c r="T17" s="505"/>
      <c r="U17" s="503"/>
      <c r="V17" s="503"/>
      <c r="W17" s="503"/>
      <c r="X17" s="503"/>
      <c r="Y17" s="503"/>
      <c r="Z17" s="503"/>
      <c r="AA17" s="504"/>
      <c r="AB17" s="504"/>
      <c r="AC17" s="503"/>
      <c r="AD17" s="503"/>
      <c r="AE17" s="503"/>
      <c r="AF17" s="503"/>
      <c r="AG17" s="505"/>
      <c r="AH17" s="505"/>
      <c r="AI17" s="503"/>
      <c r="AJ17" s="503"/>
      <c r="AK17" s="505"/>
      <c r="AL17" s="506"/>
      <c r="AM17" s="361"/>
      <c r="AN17" s="361"/>
      <c r="AO17" s="365"/>
    </row>
    <row r="18" spans="1:42" ht="15" customHeight="1" x14ac:dyDescent="0.15">
      <c r="A18" s="1168"/>
      <c r="B18" s="1169"/>
      <c r="C18" s="1169"/>
      <c r="D18" s="1169"/>
      <c r="E18" s="1169"/>
      <c r="F18" s="1170"/>
      <c r="G18" s="502"/>
      <c r="H18" s="503"/>
      <c r="I18" s="503"/>
      <c r="J18" s="503"/>
      <c r="K18" s="503"/>
      <c r="L18" s="503"/>
      <c r="M18" s="504"/>
      <c r="N18" s="504"/>
      <c r="O18" s="503"/>
      <c r="P18" s="503"/>
      <c r="Q18" s="503"/>
      <c r="R18" s="503"/>
      <c r="S18" s="505"/>
      <c r="T18" s="505"/>
      <c r="U18" s="503"/>
      <c r="V18" s="503"/>
      <c r="W18" s="503"/>
      <c r="X18" s="503"/>
      <c r="Y18" s="503"/>
      <c r="Z18" s="503"/>
      <c r="AA18" s="504"/>
      <c r="AB18" s="504"/>
      <c r="AC18" s="503"/>
      <c r="AD18" s="503"/>
      <c r="AE18" s="503"/>
      <c r="AF18" s="503"/>
      <c r="AG18" s="505"/>
      <c r="AH18" s="505"/>
      <c r="AI18" s="503"/>
      <c r="AJ18" s="503"/>
      <c r="AK18" s="505"/>
      <c r="AL18" s="506"/>
      <c r="AM18" s="361"/>
      <c r="AN18" s="361"/>
      <c r="AO18" s="365"/>
      <c r="AP18" s="357" t="s">
        <v>692</v>
      </c>
    </row>
    <row r="19" spans="1:42" ht="15" customHeight="1" x14ac:dyDescent="0.15">
      <c r="A19" s="1168"/>
      <c r="B19" s="1169"/>
      <c r="C19" s="1169"/>
      <c r="D19" s="1169"/>
      <c r="E19" s="1169"/>
      <c r="F19" s="1170"/>
      <c r="G19" s="502"/>
      <c r="H19" s="503"/>
      <c r="I19" s="503"/>
      <c r="J19" s="503"/>
      <c r="K19" s="503"/>
      <c r="L19" s="503"/>
      <c r="M19" s="504"/>
      <c r="N19" s="504"/>
      <c r="O19" s="503"/>
      <c r="P19" s="503"/>
      <c r="Q19" s="503"/>
      <c r="R19" s="503"/>
      <c r="S19" s="505"/>
      <c r="T19" s="505"/>
      <c r="U19" s="503"/>
      <c r="V19" s="503"/>
      <c r="W19" s="503"/>
      <c r="X19" s="503"/>
      <c r="Y19" s="503"/>
      <c r="Z19" s="503"/>
      <c r="AA19" s="504"/>
      <c r="AB19" s="504"/>
      <c r="AC19" s="503"/>
      <c r="AD19" s="503"/>
      <c r="AE19" s="503"/>
      <c r="AF19" s="503"/>
      <c r="AG19" s="505"/>
      <c r="AH19" s="505"/>
      <c r="AI19" s="503"/>
      <c r="AJ19" s="503"/>
      <c r="AK19" s="505"/>
      <c r="AL19" s="506"/>
      <c r="AM19" s="361"/>
      <c r="AN19" s="361"/>
      <c r="AO19" s="365"/>
      <c r="AP19" s="357" t="s">
        <v>693</v>
      </c>
    </row>
    <row r="20" spans="1:42" ht="15" customHeight="1" x14ac:dyDescent="0.15">
      <c r="A20" s="1168"/>
      <c r="B20" s="1169"/>
      <c r="C20" s="1169"/>
      <c r="D20" s="1169"/>
      <c r="E20" s="1169"/>
      <c r="F20" s="1170"/>
      <c r="G20" s="502"/>
      <c r="H20" s="503"/>
      <c r="I20" s="503"/>
      <c r="J20" s="503"/>
      <c r="K20" s="503"/>
      <c r="L20" s="503"/>
      <c r="M20" s="504"/>
      <c r="N20" s="504"/>
      <c r="O20" s="503"/>
      <c r="P20" s="503"/>
      <c r="Q20" s="503"/>
      <c r="R20" s="503"/>
      <c r="S20" s="505"/>
      <c r="T20" s="505"/>
      <c r="U20" s="503"/>
      <c r="V20" s="503"/>
      <c r="W20" s="503"/>
      <c r="X20" s="503"/>
      <c r="Y20" s="503"/>
      <c r="Z20" s="503"/>
      <c r="AA20" s="504"/>
      <c r="AB20" s="504"/>
      <c r="AC20" s="503"/>
      <c r="AD20" s="503"/>
      <c r="AE20" s="503"/>
      <c r="AF20" s="503"/>
      <c r="AG20" s="505"/>
      <c r="AH20" s="505"/>
      <c r="AI20" s="503"/>
      <c r="AJ20" s="503"/>
      <c r="AK20" s="505"/>
      <c r="AL20" s="506"/>
      <c r="AM20" s="361"/>
      <c r="AN20" s="361"/>
      <c r="AO20" s="365"/>
    </row>
    <row r="21" spans="1:42" ht="15" customHeight="1" x14ac:dyDescent="0.15">
      <c r="A21" s="1168"/>
      <c r="B21" s="1169"/>
      <c r="C21" s="1169"/>
      <c r="D21" s="1169"/>
      <c r="E21" s="1169"/>
      <c r="F21" s="1170"/>
      <c r="G21" s="502"/>
      <c r="H21" s="503"/>
      <c r="I21" s="503"/>
      <c r="J21" s="503"/>
      <c r="K21" s="503"/>
      <c r="L21" s="503"/>
      <c r="M21" s="504"/>
      <c r="N21" s="504"/>
      <c r="O21" s="503"/>
      <c r="P21" s="503"/>
      <c r="Q21" s="503"/>
      <c r="R21" s="503"/>
      <c r="S21" s="505"/>
      <c r="T21" s="505"/>
      <c r="U21" s="503"/>
      <c r="V21" s="503"/>
      <c r="W21" s="503"/>
      <c r="X21" s="503"/>
      <c r="Y21" s="503"/>
      <c r="Z21" s="503"/>
      <c r="AA21" s="504"/>
      <c r="AB21" s="504"/>
      <c r="AC21" s="503"/>
      <c r="AD21" s="503"/>
      <c r="AE21" s="503"/>
      <c r="AF21" s="503"/>
      <c r="AG21" s="505"/>
      <c r="AH21" s="505"/>
      <c r="AI21" s="503"/>
      <c r="AJ21" s="503"/>
      <c r="AK21" s="505"/>
      <c r="AL21" s="506"/>
      <c r="AM21" s="361"/>
      <c r="AN21" s="361"/>
      <c r="AO21" s="365"/>
    </row>
    <row r="22" spans="1:42" ht="15" customHeight="1" x14ac:dyDescent="0.15">
      <c r="A22" s="1168"/>
      <c r="B22" s="1169"/>
      <c r="C22" s="1169"/>
      <c r="D22" s="1169"/>
      <c r="E22" s="1169"/>
      <c r="F22" s="1170"/>
      <c r="G22" s="502"/>
      <c r="H22" s="503"/>
      <c r="I22" s="503"/>
      <c r="J22" s="503"/>
      <c r="K22" s="503"/>
      <c r="L22" s="503"/>
      <c r="M22" s="504"/>
      <c r="N22" s="504"/>
      <c r="O22" s="503"/>
      <c r="P22" s="503"/>
      <c r="Q22" s="503"/>
      <c r="R22" s="503"/>
      <c r="S22" s="505"/>
      <c r="T22" s="505"/>
      <c r="U22" s="503"/>
      <c r="V22" s="503"/>
      <c r="W22" s="503"/>
      <c r="X22" s="503"/>
      <c r="Y22" s="503"/>
      <c r="Z22" s="503"/>
      <c r="AA22" s="504"/>
      <c r="AB22" s="504"/>
      <c r="AC22" s="503"/>
      <c r="AD22" s="503"/>
      <c r="AE22" s="503"/>
      <c r="AF22" s="503"/>
      <c r="AG22" s="505"/>
      <c r="AH22" s="505"/>
      <c r="AI22" s="503"/>
      <c r="AJ22" s="503"/>
      <c r="AK22" s="505"/>
      <c r="AL22" s="506"/>
      <c r="AM22" s="361"/>
      <c r="AN22" s="361"/>
      <c r="AO22" s="365"/>
    </row>
    <row r="23" spans="1:42" ht="15" customHeight="1" x14ac:dyDescent="0.15">
      <c r="A23" s="1168"/>
      <c r="B23" s="1169"/>
      <c r="C23" s="1169"/>
      <c r="D23" s="1169"/>
      <c r="E23" s="1169"/>
      <c r="F23" s="1170"/>
      <c r="G23" s="502"/>
      <c r="H23" s="503"/>
      <c r="I23" s="503"/>
      <c r="J23" s="503"/>
      <c r="K23" s="503"/>
      <c r="L23" s="503"/>
      <c r="M23" s="504"/>
      <c r="N23" s="504"/>
      <c r="O23" s="503"/>
      <c r="P23" s="503"/>
      <c r="Q23" s="503"/>
      <c r="R23" s="503"/>
      <c r="S23" s="505"/>
      <c r="T23" s="505"/>
      <c r="U23" s="503"/>
      <c r="V23" s="503"/>
      <c r="W23" s="503"/>
      <c r="X23" s="503"/>
      <c r="Y23" s="503"/>
      <c r="Z23" s="503"/>
      <c r="AA23" s="504"/>
      <c r="AB23" s="504"/>
      <c r="AC23" s="503"/>
      <c r="AD23" s="503"/>
      <c r="AE23" s="503"/>
      <c r="AF23" s="503"/>
      <c r="AG23" s="505"/>
      <c r="AH23" s="505"/>
      <c r="AI23" s="503"/>
      <c r="AJ23" s="503"/>
      <c r="AK23" s="505"/>
      <c r="AL23" s="506"/>
      <c r="AM23" s="361"/>
      <c r="AN23" s="361"/>
      <c r="AO23" s="365"/>
    </row>
    <row r="24" spans="1:42" ht="15" customHeight="1" x14ac:dyDescent="0.15">
      <c r="A24" s="1206"/>
      <c r="B24" s="1207"/>
      <c r="C24" s="1207"/>
      <c r="D24" s="1207"/>
      <c r="E24" s="1207"/>
      <c r="F24" s="1208"/>
      <c r="G24" s="507"/>
      <c r="H24" s="508"/>
      <c r="I24" s="508"/>
      <c r="J24" s="508"/>
      <c r="K24" s="508"/>
      <c r="L24" s="508"/>
      <c r="M24" s="509"/>
      <c r="N24" s="509"/>
      <c r="O24" s="508"/>
      <c r="P24" s="508"/>
      <c r="Q24" s="508"/>
      <c r="R24" s="508"/>
      <c r="S24" s="510"/>
      <c r="T24" s="510"/>
      <c r="U24" s="508"/>
      <c r="V24" s="508"/>
      <c r="W24" s="508"/>
      <c r="X24" s="508"/>
      <c r="Y24" s="508"/>
      <c r="Z24" s="508"/>
      <c r="AA24" s="509"/>
      <c r="AB24" s="509"/>
      <c r="AC24" s="508"/>
      <c r="AD24" s="508"/>
      <c r="AE24" s="508"/>
      <c r="AF24" s="508"/>
      <c r="AG24" s="510"/>
      <c r="AH24" s="510"/>
      <c r="AI24" s="508"/>
      <c r="AJ24" s="508"/>
      <c r="AK24" s="510"/>
      <c r="AL24" s="511"/>
      <c r="AM24" s="361"/>
      <c r="AN24" s="361"/>
      <c r="AO24" s="365"/>
    </row>
    <row r="25" spans="1:42" ht="15" customHeight="1" x14ac:dyDescent="0.15">
      <c r="A25" s="1218" t="s">
        <v>699</v>
      </c>
      <c r="B25" s="1219"/>
      <c r="C25" s="1219"/>
      <c r="D25" s="1219"/>
      <c r="E25" s="1219"/>
      <c r="F25" s="1220"/>
      <c r="G25" s="482"/>
      <c r="H25" s="483"/>
      <c r="I25" s="484" t="s">
        <v>750</v>
      </c>
      <c r="J25" s="485" t="s">
        <v>750</v>
      </c>
      <c r="K25" s="483"/>
      <c r="L25" s="483"/>
      <c r="M25" s="486"/>
      <c r="N25" s="486"/>
      <c r="O25" s="483"/>
      <c r="P25" s="483"/>
      <c r="Q25" s="483"/>
      <c r="R25" s="483"/>
      <c r="S25" s="487"/>
      <c r="T25" s="487"/>
      <c r="U25" s="483"/>
      <c r="V25" s="483"/>
      <c r="W25" s="483"/>
      <c r="X25" s="483"/>
      <c r="Y25" s="483"/>
      <c r="Z25" s="483"/>
      <c r="AA25" s="486"/>
      <c r="AB25" s="486"/>
      <c r="AC25" s="483"/>
      <c r="AD25" s="483"/>
      <c r="AE25" s="483"/>
      <c r="AF25" s="483"/>
      <c r="AG25" s="487"/>
      <c r="AH25" s="487"/>
      <c r="AI25" s="483"/>
      <c r="AJ25" s="483"/>
      <c r="AK25" s="487"/>
      <c r="AL25" s="488"/>
      <c r="AM25" s="361"/>
      <c r="AN25" s="361"/>
      <c r="AO25" s="365"/>
    </row>
    <row r="26" spans="1:42" ht="15" customHeight="1" thickBot="1" x14ac:dyDescent="0.2">
      <c r="A26" s="1221" t="s">
        <v>698</v>
      </c>
      <c r="B26" s="1222"/>
      <c r="C26" s="1222"/>
      <c r="D26" s="1222"/>
      <c r="E26" s="1222"/>
      <c r="F26" s="1223"/>
      <c r="G26" s="489"/>
      <c r="H26" s="490"/>
      <c r="I26" s="490"/>
      <c r="J26" s="490"/>
      <c r="K26" s="490"/>
      <c r="L26" s="491" t="s">
        <v>751</v>
      </c>
      <c r="M26" s="492"/>
      <c r="N26" s="493"/>
      <c r="O26" s="490"/>
      <c r="P26" s="494" t="s">
        <v>751</v>
      </c>
      <c r="Q26" s="490"/>
      <c r="R26" s="490"/>
      <c r="S26" s="495"/>
      <c r="T26" s="495"/>
      <c r="U26" s="490"/>
      <c r="V26" s="490"/>
      <c r="W26" s="490"/>
      <c r="X26" s="490"/>
      <c r="Y26" s="490"/>
      <c r="Z26" s="490"/>
      <c r="AA26" s="492"/>
      <c r="AB26" s="492"/>
      <c r="AC26" s="490"/>
      <c r="AD26" s="490"/>
      <c r="AE26" s="490"/>
      <c r="AF26" s="490"/>
      <c r="AG26" s="495"/>
      <c r="AH26" s="495"/>
      <c r="AI26" s="490"/>
      <c r="AJ26" s="490"/>
      <c r="AK26" s="495"/>
      <c r="AL26" s="496"/>
      <c r="AM26" s="361"/>
      <c r="AN26" s="361"/>
      <c r="AO26" s="365"/>
    </row>
    <row r="27" spans="1:42" ht="15" customHeight="1" x14ac:dyDescent="0.15">
      <c r="A27" s="1197" t="s">
        <v>689</v>
      </c>
      <c r="B27" s="1198"/>
      <c r="C27" s="1198"/>
      <c r="D27" s="1198"/>
      <c r="E27" s="1198"/>
      <c r="F27" s="1199"/>
      <c r="G27" s="1203"/>
      <c r="H27" s="1174"/>
      <c r="I27" s="1174"/>
      <c r="J27" s="1174"/>
      <c r="K27" s="1174"/>
      <c r="L27" s="1174" t="s">
        <v>752</v>
      </c>
      <c r="M27" s="1180"/>
      <c r="N27" s="1180"/>
      <c r="O27" s="1174" t="s">
        <v>803</v>
      </c>
      <c r="P27" s="1174"/>
      <c r="Q27" s="1174"/>
      <c r="R27" s="1174"/>
      <c r="S27" s="1177"/>
      <c r="T27" s="1177"/>
      <c r="U27" s="1174"/>
      <c r="V27" s="1174"/>
      <c r="W27" s="1174"/>
      <c r="X27" s="1174"/>
      <c r="Y27" s="1174"/>
      <c r="Z27" s="1174"/>
      <c r="AA27" s="1180"/>
      <c r="AB27" s="1180"/>
      <c r="AC27" s="1174"/>
      <c r="AD27" s="1174"/>
      <c r="AE27" s="1174"/>
      <c r="AF27" s="1174"/>
      <c r="AG27" s="1177"/>
      <c r="AH27" s="1177"/>
      <c r="AI27" s="1174"/>
      <c r="AJ27" s="1174"/>
      <c r="AK27" s="1177"/>
      <c r="AL27" s="1171"/>
      <c r="AM27" s="1185" t="s">
        <v>697</v>
      </c>
      <c r="AN27" s="1186"/>
      <c r="AO27" s="1187"/>
    </row>
    <row r="28" spans="1:42" ht="15" customHeight="1" x14ac:dyDescent="0.15">
      <c r="A28" s="1168"/>
      <c r="B28" s="1169"/>
      <c r="C28" s="1169"/>
      <c r="D28" s="1169"/>
      <c r="E28" s="1169"/>
      <c r="F28" s="1170"/>
      <c r="G28" s="1204"/>
      <c r="H28" s="1175"/>
      <c r="I28" s="1175"/>
      <c r="J28" s="1175"/>
      <c r="K28" s="1175"/>
      <c r="L28" s="1175"/>
      <c r="M28" s="1181"/>
      <c r="N28" s="1181"/>
      <c r="O28" s="1175"/>
      <c r="P28" s="1175"/>
      <c r="Q28" s="1175"/>
      <c r="R28" s="1175"/>
      <c r="S28" s="1178"/>
      <c r="T28" s="1178"/>
      <c r="U28" s="1175"/>
      <c r="V28" s="1175"/>
      <c r="W28" s="1175"/>
      <c r="X28" s="1175"/>
      <c r="Y28" s="1175"/>
      <c r="Z28" s="1175"/>
      <c r="AA28" s="1181"/>
      <c r="AB28" s="1181"/>
      <c r="AC28" s="1175"/>
      <c r="AD28" s="1175"/>
      <c r="AE28" s="1175"/>
      <c r="AF28" s="1175"/>
      <c r="AG28" s="1178"/>
      <c r="AH28" s="1178"/>
      <c r="AI28" s="1175"/>
      <c r="AJ28" s="1175"/>
      <c r="AK28" s="1178"/>
      <c r="AL28" s="1172"/>
      <c r="AM28" s="1183"/>
      <c r="AN28" s="1213" t="s">
        <v>792</v>
      </c>
      <c r="AO28" s="1211" t="s">
        <v>793</v>
      </c>
    </row>
    <row r="29" spans="1:42" ht="15" customHeight="1" x14ac:dyDescent="0.15">
      <c r="A29" s="1168"/>
      <c r="B29" s="1169"/>
      <c r="C29" s="1169"/>
      <c r="D29" s="1169"/>
      <c r="E29" s="1169"/>
      <c r="F29" s="1170"/>
      <c r="G29" s="1204"/>
      <c r="H29" s="1175"/>
      <c r="I29" s="1175"/>
      <c r="J29" s="1175"/>
      <c r="K29" s="1175"/>
      <c r="L29" s="1175"/>
      <c r="M29" s="1181"/>
      <c r="N29" s="1181"/>
      <c r="O29" s="1175"/>
      <c r="P29" s="1175"/>
      <c r="Q29" s="1175"/>
      <c r="R29" s="1175"/>
      <c r="S29" s="1178"/>
      <c r="T29" s="1178"/>
      <c r="U29" s="1175"/>
      <c r="V29" s="1175"/>
      <c r="W29" s="1175"/>
      <c r="X29" s="1175"/>
      <c r="Y29" s="1175"/>
      <c r="Z29" s="1175"/>
      <c r="AA29" s="1181"/>
      <c r="AB29" s="1181"/>
      <c r="AC29" s="1175"/>
      <c r="AD29" s="1175"/>
      <c r="AE29" s="1175"/>
      <c r="AF29" s="1175"/>
      <c r="AG29" s="1178"/>
      <c r="AH29" s="1178"/>
      <c r="AI29" s="1175"/>
      <c r="AJ29" s="1175"/>
      <c r="AK29" s="1178"/>
      <c r="AL29" s="1172"/>
      <c r="AM29" s="1184"/>
      <c r="AN29" s="1214"/>
      <c r="AO29" s="1212"/>
    </row>
    <row r="30" spans="1:42" ht="15" customHeight="1" x14ac:dyDescent="0.15">
      <c r="A30" s="1168"/>
      <c r="B30" s="1169"/>
      <c r="C30" s="1169"/>
      <c r="D30" s="1169"/>
      <c r="E30" s="1169"/>
      <c r="F30" s="1170"/>
      <c r="G30" s="1204"/>
      <c r="H30" s="1175"/>
      <c r="I30" s="1175"/>
      <c r="J30" s="1175"/>
      <c r="K30" s="1175"/>
      <c r="L30" s="1175"/>
      <c r="M30" s="1181"/>
      <c r="N30" s="1181"/>
      <c r="O30" s="1175"/>
      <c r="P30" s="1175"/>
      <c r="Q30" s="1175"/>
      <c r="R30" s="1175"/>
      <c r="S30" s="1178"/>
      <c r="T30" s="1178"/>
      <c r="U30" s="1175"/>
      <c r="V30" s="1175"/>
      <c r="W30" s="1175"/>
      <c r="X30" s="1175"/>
      <c r="Y30" s="1175"/>
      <c r="Z30" s="1175"/>
      <c r="AA30" s="1181"/>
      <c r="AB30" s="1181"/>
      <c r="AC30" s="1175"/>
      <c r="AD30" s="1175"/>
      <c r="AE30" s="1175"/>
      <c r="AF30" s="1175"/>
      <c r="AG30" s="1178"/>
      <c r="AH30" s="1178"/>
      <c r="AI30" s="1175"/>
      <c r="AJ30" s="1175"/>
      <c r="AK30" s="1178"/>
      <c r="AL30" s="1172"/>
      <c r="AM30" s="370" t="s">
        <v>63</v>
      </c>
      <c r="AN30" s="466">
        <v>0.12</v>
      </c>
      <c r="AO30" s="478">
        <v>0.06</v>
      </c>
    </row>
    <row r="31" spans="1:42" ht="15" customHeight="1" thickBot="1" x14ac:dyDescent="0.2">
      <c r="A31" s="1200"/>
      <c r="B31" s="1201"/>
      <c r="C31" s="1201"/>
      <c r="D31" s="1201"/>
      <c r="E31" s="1201"/>
      <c r="F31" s="1202"/>
      <c r="G31" s="1205"/>
      <c r="H31" s="1176"/>
      <c r="I31" s="1176"/>
      <c r="J31" s="1176"/>
      <c r="K31" s="1176"/>
      <c r="L31" s="1176"/>
      <c r="M31" s="1182"/>
      <c r="N31" s="1182"/>
      <c r="O31" s="1176"/>
      <c r="P31" s="1176"/>
      <c r="Q31" s="1176"/>
      <c r="R31" s="1176"/>
      <c r="S31" s="1179"/>
      <c r="T31" s="1179"/>
      <c r="U31" s="1176"/>
      <c r="V31" s="1176"/>
      <c r="W31" s="1176"/>
      <c r="X31" s="1176"/>
      <c r="Y31" s="1176"/>
      <c r="Z31" s="1176"/>
      <c r="AA31" s="1182"/>
      <c r="AB31" s="1182"/>
      <c r="AC31" s="1176"/>
      <c r="AD31" s="1176"/>
      <c r="AE31" s="1176"/>
      <c r="AF31" s="1176"/>
      <c r="AG31" s="1179"/>
      <c r="AH31" s="1179"/>
      <c r="AI31" s="1176"/>
      <c r="AJ31" s="1176"/>
      <c r="AK31" s="1179"/>
      <c r="AL31" s="1173"/>
      <c r="AM31" s="366" t="s">
        <v>64</v>
      </c>
      <c r="AN31" s="467">
        <v>0.1</v>
      </c>
      <c r="AO31" s="479">
        <v>0.06</v>
      </c>
    </row>
  </sheetData>
  <customSheetViews>
    <customSheetView guid="{A2D3B1DE-DC91-40D5-88EF-B495013783FB}" showPageBreaks="1" printArea="1" view="pageBreakPreview">
      <selection activeCell="X2" sqref="X2"/>
      <pageMargins left="0.59055118110236227" right="0.59055118110236227" top="0.98425196850393704" bottom="0.98425196850393704" header="0.51181102362204722" footer="0.51181102362204722"/>
      <pageSetup paperSize="9" orientation="landscape" r:id="rId1"/>
      <headerFooter alignWithMargins="0"/>
    </customSheetView>
  </customSheetViews>
  <mergeCells count="102">
    <mergeCell ref="K6:L6"/>
    <mergeCell ref="M6:N6"/>
    <mergeCell ref="O6:P6"/>
    <mergeCell ref="Q6:R6"/>
    <mergeCell ref="AO5:AO8"/>
    <mergeCell ref="AK7:AL7"/>
    <mergeCell ref="AA6:AB6"/>
    <mergeCell ref="AC6:AD6"/>
    <mergeCell ref="AA7:AB7"/>
    <mergeCell ref="AC7:AD7"/>
    <mergeCell ref="AM5:AN5"/>
    <mergeCell ref="AO3:AO4"/>
    <mergeCell ref="AA1:AD2"/>
    <mergeCell ref="AA3:AD3"/>
    <mergeCell ref="AA4:AD4"/>
    <mergeCell ref="AO1:AO2"/>
    <mergeCell ref="AM1:AN2"/>
    <mergeCell ref="AM3:AN4"/>
    <mergeCell ref="AE1:AH2"/>
    <mergeCell ref="AE3:AH4"/>
    <mergeCell ref="I7:J7"/>
    <mergeCell ref="K7:L7"/>
    <mergeCell ref="M7:N7"/>
    <mergeCell ref="G6:H6"/>
    <mergeCell ref="AI1:AL2"/>
    <mergeCell ref="AI3:AL4"/>
    <mergeCell ref="AE6:AF6"/>
    <mergeCell ref="AE7:AF7"/>
    <mergeCell ref="AG6:AH6"/>
    <mergeCell ref="AG7:AH7"/>
    <mergeCell ref="AI6:AJ6"/>
    <mergeCell ref="AK6:AL6"/>
    <mergeCell ref="AI7:AJ7"/>
    <mergeCell ref="O7:P7"/>
    <mergeCell ref="Q7:R7"/>
    <mergeCell ref="S7:T7"/>
    <mergeCell ref="U7:V7"/>
    <mergeCell ref="W7:X7"/>
    <mergeCell ref="Y7:Z7"/>
    <mergeCell ref="S6:T6"/>
    <mergeCell ref="U6:V6"/>
    <mergeCell ref="W6:X6"/>
    <mergeCell ref="Y6:Z6"/>
    <mergeCell ref="I6:J6"/>
    <mergeCell ref="W27:W31"/>
    <mergeCell ref="X27:X31"/>
    <mergeCell ref="Y27:Y31"/>
    <mergeCell ref="AJ27:AJ31"/>
    <mergeCell ref="AK27:AK31"/>
    <mergeCell ref="A15:F15"/>
    <mergeCell ref="Z27:Z31"/>
    <mergeCell ref="AI27:AI31"/>
    <mergeCell ref="A25:F25"/>
    <mergeCell ref="A26:F26"/>
    <mergeCell ref="AM28:AM29"/>
    <mergeCell ref="AM27:AO27"/>
    <mergeCell ref="AH27:AH31"/>
    <mergeCell ref="A1:F4"/>
    <mergeCell ref="A27:F31"/>
    <mergeCell ref="G27:G31"/>
    <mergeCell ref="H27:H31"/>
    <mergeCell ref="I27:I31"/>
    <mergeCell ref="A21:F21"/>
    <mergeCell ref="A22:F22"/>
    <mergeCell ref="A23:F23"/>
    <mergeCell ref="A24:F24"/>
    <mergeCell ref="A9:F9"/>
    <mergeCell ref="A10:F10"/>
    <mergeCell ref="A11:F11"/>
    <mergeCell ref="A18:F18"/>
    <mergeCell ref="A19:F19"/>
    <mergeCell ref="A20:F20"/>
    <mergeCell ref="G7:H7"/>
    <mergeCell ref="J27:J31"/>
    <mergeCell ref="AO28:AO29"/>
    <mergeCell ref="AN28:AN29"/>
    <mergeCell ref="K27:K31"/>
    <mergeCell ref="A5:C8"/>
    <mergeCell ref="A12:F12"/>
    <mergeCell ref="A13:F13"/>
    <mergeCell ref="A16:F16"/>
    <mergeCell ref="A17:F17"/>
    <mergeCell ref="A14:F14"/>
    <mergeCell ref="AL27:AL31"/>
    <mergeCell ref="AE27:AE31"/>
    <mergeCell ref="AF27:AF31"/>
    <mergeCell ref="AG27:AG31"/>
    <mergeCell ref="L27:L31"/>
    <mergeCell ref="M27:M31"/>
    <mergeCell ref="AA27:AA31"/>
    <mergeCell ref="AB27:AB31"/>
    <mergeCell ref="AC27:AC31"/>
    <mergeCell ref="AD27:AD31"/>
    <mergeCell ref="N27:N31"/>
    <mergeCell ref="O27:O31"/>
    <mergeCell ref="P27:P31"/>
    <mergeCell ref="Q27:Q31"/>
    <mergeCell ref="R27:R31"/>
    <mergeCell ref="S27:S31"/>
    <mergeCell ref="T27:T31"/>
    <mergeCell ref="U27:U31"/>
    <mergeCell ref="V27:V31"/>
  </mergeCells>
  <phoneticPr fontId="2"/>
  <hyperlinks>
    <hyperlink ref="AQ1" location="'工事書類一覧表 '!A1" display="一覧表へ" xr:uid="{8847083C-96DF-4791-BFDA-4A046444FC16}"/>
  </hyperlinks>
  <pageMargins left="0.59055118110236227" right="0.59055118110236227" top="0.98425196850393704" bottom="0.98425196850393704" header="0.51181102362204722" footer="0.51181102362204722"/>
  <pageSetup paperSize="9" orientation="landscape"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79998168889431442"/>
  </sheetPr>
  <dimension ref="A1:U55"/>
  <sheetViews>
    <sheetView view="pageBreakPreview" zoomScaleNormal="100" workbookViewId="0">
      <selection activeCell="U1" sqref="U1"/>
    </sheetView>
  </sheetViews>
  <sheetFormatPr defaultRowHeight="13.5" x14ac:dyDescent="0.15"/>
  <cols>
    <col min="1" max="3" width="14.375" style="303" customWidth="1"/>
    <col min="4" max="5" width="18.25" style="303" customWidth="1"/>
    <col min="6" max="6" width="0.875" customWidth="1"/>
    <col min="7" max="7" width="3.5" customWidth="1"/>
    <col min="8" max="8" width="11" customWidth="1"/>
    <col min="9" max="18" width="5.75" customWidth="1"/>
    <col min="19" max="19" width="8.625" customWidth="1"/>
    <col min="20" max="20" width="2.125" customWidth="1"/>
  </cols>
  <sheetData>
    <row r="1" spans="1:21" x14ac:dyDescent="0.15">
      <c r="F1" s="65"/>
      <c r="G1" s="65"/>
      <c r="H1" s="65"/>
      <c r="U1" s="116" t="s">
        <v>718</v>
      </c>
    </row>
    <row r="2" spans="1:21" x14ac:dyDescent="0.15">
      <c r="G2" s="5"/>
      <c r="H2" s="5"/>
      <c r="I2" s="5"/>
      <c r="J2" s="5"/>
      <c r="K2" s="5"/>
      <c r="L2" s="5"/>
      <c r="M2" s="5"/>
      <c r="N2" s="5"/>
      <c r="O2" s="5"/>
      <c r="P2" s="1254"/>
      <c r="Q2" s="1254"/>
      <c r="R2" s="1254"/>
      <c r="S2" s="1254"/>
    </row>
    <row r="3" spans="1:21" ht="30" customHeight="1" x14ac:dyDescent="0.2">
      <c r="F3" s="1263" t="s">
        <v>68</v>
      </c>
      <c r="G3" s="1263"/>
      <c r="H3" s="1263"/>
      <c r="I3" s="1263"/>
      <c r="J3" s="1263"/>
      <c r="K3" s="1263"/>
      <c r="L3" s="1263"/>
      <c r="M3" s="1263"/>
      <c r="N3" s="1263"/>
      <c r="O3" s="1263"/>
      <c r="P3" s="1263"/>
      <c r="Q3" s="1263"/>
      <c r="R3" s="1263"/>
      <c r="S3" s="1263"/>
    </row>
    <row r="4" spans="1:21" ht="9" customHeight="1" x14ac:dyDescent="0.15"/>
    <row r="5" spans="1:21" ht="36" customHeight="1" x14ac:dyDescent="0.15">
      <c r="G5" s="1257" t="s">
        <v>69</v>
      </c>
      <c r="H5" s="1266"/>
      <c r="I5" s="1267" t="str">
        <f>入力ｼｰﾄ!C8</f>
        <v>熊本大学（黒髪南）○○○○○○○○○○○○工事</v>
      </c>
      <c r="J5" s="1268"/>
      <c r="K5" s="1268"/>
      <c r="L5" s="1268"/>
      <c r="M5" s="1268"/>
      <c r="N5" s="1268"/>
      <c r="O5" s="1268"/>
      <c r="P5" s="1268"/>
      <c r="Q5" s="1268"/>
      <c r="R5" s="1268"/>
      <c r="S5" s="1269"/>
      <c r="T5" s="55"/>
    </row>
    <row r="6" spans="1:21" ht="30" customHeight="1" x14ac:dyDescent="0.15">
      <c r="G6" s="1257" t="s">
        <v>70</v>
      </c>
      <c r="H6" s="1266"/>
      <c r="I6" s="1267" t="str">
        <f>入力ｼｰﾄ!C37</f>
        <v>熊大　太郎</v>
      </c>
      <c r="J6" s="1268"/>
      <c r="K6" s="1268"/>
      <c r="L6" s="1268"/>
      <c r="M6" s="1268"/>
      <c r="N6" s="1273" t="s">
        <v>105</v>
      </c>
      <c r="O6" s="1274"/>
      <c r="P6" s="1267" t="str">
        <f>入力ｼｰﾄ!C31</f>
        <v>●●　●●</v>
      </c>
      <c r="Q6" s="1268"/>
      <c r="R6" s="1268"/>
      <c r="S6" s="1269"/>
      <c r="T6" s="55"/>
    </row>
    <row r="7" spans="1:21" ht="30" customHeight="1" x14ac:dyDescent="0.15">
      <c r="A7" s="1277" t="str">
        <f>入力ｼｰﾄ!C8</f>
        <v>熊本大学（黒髪南）○○○○○○○○○○○○工事</v>
      </c>
      <c r="B7" s="1277"/>
      <c r="C7" s="1277"/>
      <c r="D7" s="1277"/>
      <c r="E7" s="1277"/>
      <c r="G7" s="1257" t="s">
        <v>379</v>
      </c>
      <c r="H7" s="1266"/>
      <c r="I7" s="1267" t="str">
        <f>入力ｼｰﾄ!C23</f>
        <v>○○株式会社</v>
      </c>
      <c r="J7" s="1268"/>
      <c r="K7" s="1268"/>
      <c r="L7" s="1268"/>
      <c r="M7" s="1268"/>
      <c r="N7" s="1257" t="s">
        <v>71</v>
      </c>
      <c r="O7" s="1258"/>
      <c r="P7" s="1270">
        <f>入力ｼｰﾄ!C41</f>
        <v>11000000</v>
      </c>
      <c r="Q7" s="1271"/>
      <c r="R7" s="1271"/>
      <c r="S7" s="1272"/>
      <c r="T7" s="55"/>
    </row>
    <row r="8" spans="1:21" ht="15" customHeight="1" x14ac:dyDescent="0.15">
      <c r="A8" s="304"/>
      <c r="B8" s="304"/>
      <c r="C8" s="304"/>
      <c r="D8" s="304"/>
      <c r="E8" s="304"/>
      <c r="G8" s="1259" t="s">
        <v>72</v>
      </c>
      <c r="H8" s="1264"/>
      <c r="I8" s="255" t="s">
        <v>106</v>
      </c>
      <c r="J8" s="1255" t="str">
        <f>CONCATENATE(入力ｼｰﾄ!C14)</f>
        <v>令和５年　４月　２日</v>
      </c>
      <c r="K8" s="1255"/>
      <c r="L8" s="1255"/>
      <c r="M8" s="1255"/>
      <c r="N8" s="1259" t="s">
        <v>73</v>
      </c>
      <c r="O8" s="1260"/>
      <c r="P8" s="1259" t="s">
        <v>552</v>
      </c>
      <c r="Q8" s="1264"/>
      <c r="R8" s="1264"/>
      <c r="S8" s="1260"/>
      <c r="T8" s="55"/>
    </row>
    <row r="9" spans="1:21" ht="15" customHeight="1" x14ac:dyDescent="0.15">
      <c r="A9" s="304"/>
      <c r="B9" s="304"/>
      <c r="C9" s="304"/>
      <c r="D9" s="304"/>
      <c r="E9" s="304"/>
      <c r="G9" s="1261"/>
      <c r="H9" s="1265"/>
      <c r="I9" s="256" t="s">
        <v>107</v>
      </c>
      <c r="J9" s="1256" t="str">
        <f>CONCATENATE(入力ｼｰﾄ!C16)</f>
        <v>令和５年　３月３０日</v>
      </c>
      <c r="K9" s="1256"/>
      <c r="L9" s="1256"/>
      <c r="M9" s="1256"/>
      <c r="N9" s="1261"/>
      <c r="O9" s="1262"/>
      <c r="P9" s="1261"/>
      <c r="Q9" s="1265"/>
      <c r="R9" s="1265"/>
      <c r="S9" s="1262"/>
      <c r="T9" s="55"/>
    </row>
    <row r="10" spans="1:21" ht="18" customHeight="1" x14ac:dyDescent="0.15">
      <c r="A10" s="304"/>
      <c r="B10" s="304"/>
      <c r="C10" s="304"/>
      <c r="D10" s="304"/>
      <c r="E10" s="304"/>
      <c r="G10" s="1281" t="s">
        <v>108</v>
      </c>
      <c r="H10" s="56"/>
      <c r="I10" s="269" t="s">
        <v>74</v>
      </c>
      <c r="J10" s="261"/>
      <c r="K10" s="261"/>
      <c r="L10" s="261"/>
      <c r="M10" s="261"/>
      <c r="N10" s="261"/>
      <c r="O10" s="262"/>
      <c r="P10" s="292"/>
      <c r="Q10" s="299"/>
      <c r="R10" s="293"/>
      <c r="S10" s="298" t="s">
        <v>75</v>
      </c>
      <c r="T10" s="55"/>
    </row>
    <row r="11" spans="1:21" ht="21.75" customHeight="1" x14ac:dyDescent="0.15">
      <c r="A11" s="304"/>
      <c r="B11" s="304"/>
      <c r="C11" s="304"/>
      <c r="D11" s="304"/>
      <c r="E11" s="304"/>
      <c r="G11" s="1282"/>
      <c r="H11" s="57" t="s">
        <v>76</v>
      </c>
      <c r="I11" s="270"/>
      <c r="J11" s="263" t="s">
        <v>77</v>
      </c>
      <c r="K11" s="264" t="s">
        <v>78</v>
      </c>
      <c r="L11" s="264" t="s">
        <v>79</v>
      </c>
      <c r="M11" s="264" t="s">
        <v>80</v>
      </c>
      <c r="N11" s="261"/>
      <c r="O11" s="262"/>
      <c r="P11" s="273"/>
      <c r="Q11" s="261"/>
      <c r="R11" s="55"/>
      <c r="S11" s="275"/>
      <c r="T11" s="55"/>
    </row>
    <row r="12" spans="1:21" ht="18" customHeight="1" x14ac:dyDescent="0.15">
      <c r="G12" s="1282"/>
      <c r="H12" s="57" t="s">
        <v>81</v>
      </c>
      <c r="I12" s="271"/>
      <c r="J12" s="261"/>
      <c r="K12" s="261"/>
      <c r="L12" s="261"/>
      <c r="M12" s="261"/>
      <c r="N12" s="261"/>
      <c r="O12" s="262"/>
      <c r="P12" s="273"/>
      <c r="Q12" s="261"/>
      <c r="R12" s="55"/>
      <c r="S12" s="275"/>
      <c r="T12" s="55"/>
    </row>
    <row r="13" spans="1:21" ht="18" customHeight="1" x14ac:dyDescent="0.2">
      <c r="A13" s="1278" t="s">
        <v>569</v>
      </c>
      <c r="B13" s="1278"/>
      <c r="C13" s="1278"/>
      <c r="D13" s="1278"/>
      <c r="E13" s="1278"/>
      <c r="G13" s="1282"/>
      <c r="H13" s="57" t="s">
        <v>82</v>
      </c>
      <c r="I13" s="271"/>
      <c r="J13" s="261"/>
      <c r="K13" s="261"/>
      <c r="L13" s="261"/>
      <c r="M13" s="261"/>
      <c r="N13" s="261"/>
      <c r="O13" s="262"/>
      <c r="P13" s="273"/>
      <c r="Q13" s="261"/>
      <c r="R13" s="55"/>
      <c r="S13" s="275"/>
      <c r="T13" s="55"/>
    </row>
    <row r="14" spans="1:21" ht="18" customHeight="1" x14ac:dyDescent="0.2">
      <c r="A14" s="305"/>
      <c r="B14" s="305"/>
      <c r="C14" s="305"/>
      <c r="D14" s="305"/>
      <c r="E14" s="305"/>
      <c r="G14" s="1282"/>
      <c r="H14" s="57" t="s">
        <v>83</v>
      </c>
      <c r="I14" s="271"/>
      <c r="J14" s="261"/>
      <c r="K14" s="261"/>
      <c r="L14" s="261"/>
      <c r="M14" s="261"/>
      <c r="N14" s="261"/>
      <c r="O14" s="262"/>
      <c r="P14" s="273"/>
      <c r="Q14" s="261"/>
      <c r="R14" s="55"/>
      <c r="S14" s="297" t="s">
        <v>84</v>
      </c>
      <c r="T14" s="55"/>
    </row>
    <row r="15" spans="1:21" ht="18" customHeight="1" x14ac:dyDescent="0.2">
      <c r="A15" s="305"/>
      <c r="B15" s="305"/>
      <c r="C15" s="305"/>
      <c r="D15" s="305"/>
      <c r="E15" s="305"/>
      <c r="G15" s="1282"/>
      <c r="H15" s="57" t="s">
        <v>85</v>
      </c>
      <c r="I15" s="271"/>
      <c r="J15" s="261"/>
      <c r="K15" s="261"/>
      <c r="L15" s="261"/>
      <c r="M15" s="261"/>
      <c r="N15" s="261"/>
      <c r="O15" s="262"/>
      <c r="P15" s="273"/>
      <c r="Q15" s="300"/>
      <c r="R15" s="55"/>
      <c r="S15" s="275"/>
      <c r="T15" s="55"/>
    </row>
    <row r="16" spans="1:21" ht="18" customHeight="1" x14ac:dyDescent="0.15">
      <c r="A16" s="304"/>
      <c r="B16" s="304"/>
      <c r="C16" s="304"/>
      <c r="D16" s="304"/>
      <c r="E16" s="304"/>
      <c r="G16" s="1282"/>
      <c r="H16" s="57" t="s">
        <v>86</v>
      </c>
      <c r="I16" s="271"/>
      <c r="J16" s="261"/>
      <c r="K16" s="261"/>
      <c r="L16" s="261"/>
      <c r="M16" s="261"/>
      <c r="N16" s="261"/>
      <c r="O16" s="262"/>
      <c r="P16" s="273"/>
      <c r="Q16" s="261"/>
      <c r="R16" s="55"/>
      <c r="S16" s="275"/>
      <c r="T16" s="55"/>
    </row>
    <row r="17" spans="1:20" ht="18" customHeight="1" x14ac:dyDescent="0.15">
      <c r="A17" s="304"/>
      <c r="B17" s="304"/>
      <c r="C17" s="304"/>
      <c r="D17" s="304"/>
      <c r="E17" s="304"/>
      <c r="G17" s="1282"/>
      <c r="H17" s="57" t="s">
        <v>87</v>
      </c>
      <c r="I17" s="271"/>
      <c r="J17" s="261"/>
      <c r="K17" s="261"/>
      <c r="L17" s="261"/>
      <c r="M17" s="265">
        <v>0.67</v>
      </c>
      <c r="N17" s="261"/>
      <c r="O17" s="262"/>
      <c r="P17" s="273"/>
      <c r="Q17" s="261"/>
      <c r="R17" s="55"/>
      <c r="S17" s="275"/>
      <c r="T17" s="55"/>
    </row>
    <row r="18" spans="1:20" ht="18" customHeight="1" x14ac:dyDescent="0.15">
      <c r="A18" s="304"/>
      <c r="B18" s="304"/>
      <c r="C18" s="304"/>
      <c r="D18" s="304"/>
      <c r="E18" s="304"/>
      <c r="G18" s="1282"/>
      <c r="H18" s="57" t="s">
        <v>88</v>
      </c>
      <c r="I18" s="271"/>
      <c r="J18" s="261"/>
      <c r="K18" s="261"/>
      <c r="L18" s="261"/>
      <c r="M18" s="261"/>
      <c r="N18" s="261"/>
      <c r="O18" s="262"/>
      <c r="P18" s="273"/>
      <c r="Q18" s="261"/>
      <c r="R18" s="55"/>
      <c r="S18" s="297" t="s">
        <v>89</v>
      </c>
      <c r="T18" s="55"/>
    </row>
    <row r="19" spans="1:20" ht="18" customHeight="1" x14ac:dyDescent="0.15">
      <c r="A19" s="304"/>
      <c r="B19" s="304"/>
      <c r="C19" s="304"/>
      <c r="D19" s="304"/>
      <c r="E19" s="304"/>
      <c r="G19" s="1282"/>
      <c r="H19" s="57" t="s">
        <v>90</v>
      </c>
      <c r="I19" s="271"/>
      <c r="J19" s="261"/>
      <c r="K19" s="261"/>
      <c r="L19" s="261"/>
      <c r="M19" s="261"/>
      <c r="N19" s="261"/>
      <c r="O19" s="262"/>
      <c r="P19" s="273"/>
      <c r="Q19" s="261"/>
      <c r="R19" s="55"/>
      <c r="S19" s="275"/>
      <c r="T19" s="55"/>
    </row>
    <row r="20" spans="1:20" ht="18" customHeight="1" x14ac:dyDescent="0.15">
      <c r="A20" s="304"/>
      <c r="B20" s="304"/>
      <c r="C20" s="304"/>
      <c r="D20" s="304"/>
      <c r="E20" s="304"/>
      <c r="G20" s="1282"/>
      <c r="H20" s="57" t="s">
        <v>91</v>
      </c>
      <c r="I20" s="271"/>
      <c r="J20" s="261"/>
      <c r="K20" s="261"/>
      <c r="L20" s="261"/>
      <c r="M20" s="261"/>
      <c r="N20" s="261"/>
      <c r="O20" s="262"/>
      <c r="P20" s="273"/>
      <c r="Q20" s="261"/>
      <c r="R20" s="55"/>
      <c r="S20" s="275"/>
      <c r="T20" s="55"/>
    </row>
    <row r="21" spans="1:20" ht="18" customHeight="1" x14ac:dyDescent="0.15">
      <c r="G21" s="1282"/>
      <c r="H21" s="57" t="s">
        <v>92</v>
      </c>
      <c r="I21" s="271"/>
      <c r="J21" s="261"/>
      <c r="K21" s="261"/>
      <c r="L21" s="261"/>
      <c r="M21" s="261"/>
      <c r="N21" s="261"/>
      <c r="O21" s="262"/>
      <c r="P21" s="273"/>
      <c r="Q21" s="261"/>
      <c r="R21" s="55"/>
      <c r="S21" s="275"/>
      <c r="T21" s="55"/>
    </row>
    <row r="22" spans="1:20" ht="18" customHeight="1" x14ac:dyDescent="0.15">
      <c r="A22" s="1279" t="s">
        <v>565</v>
      </c>
      <c r="B22" s="1279"/>
      <c r="C22" s="1279"/>
      <c r="D22" s="1279"/>
      <c r="E22" s="1279"/>
      <c r="G22" s="1282"/>
      <c r="H22" s="57" t="s">
        <v>93</v>
      </c>
      <c r="I22" s="271"/>
      <c r="J22" s="261"/>
      <c r="K22" s="261"/>
      <c r="L22" s="261"/>
      <c r="M22" s="261"/>
      <c r="N22" s="261"/>
      <c r="O22" s="262"/>
      <c r="P22" s="273"/>
      <c r="Q22" s="261"/>
      <c r="R22" s="55"/>
      <c r="S22" s="297" t="s">
        <v>94</v>
      </c>
      <c r="T22" s="55"/>
    </row>
    <row r="23" spans="1:20" ht="18" customHeight="1" x14ac:dyDescent="0.15">
      <c r="A23" s="306"/>
      <c r="B23" s="306"/>
      <c r="C23" s="306"/>
      <c r="D23" s="306"/>
      <c r="E23" s="306"/>
      <c r="G23" s="1282"/>
      <c r="H23" s="57" t="s">
        <v>95</v>
      </c>
      <c r="I23" s="271"/>
      <c r="J23" s="261"/>
      <c r="K23" s="261"/>
      <c r="L23" s="261"/>
      <c r="M23" s="261"/>
      <c r="N23" s="261"/>
      <c r="O23" s="262"/>
      <c r="P23" s="273"/>
      <c r="Q23" s="261"/>
      <c r="R23" s="55"/>
      <c r="S23" s="275"/>
      <c r="T23" s="55"/>
    </row>
    <row r="24" spans="1:20" ht="18" customHeight="1" x14ac:dyDescent="0.15">
      <c r="A24" s="306"/>
      <c r="B24" s="306"/>
      <c r="C24" s="306"/>
      <c r="D24" s="306"/>
      <c r="E24" s="306"/>
      <c r="G24" s="1282"/>
      <c r="H24" s="57" t="s">
        <v>96</v>
      </c>
      <c r="I24" s="271"/>
      <c r="J24" s="261"/>
      <c r="K24" s="261"/>
      <c r="L24" s="261"/>
      <c r="M24" s="261"/>
      <c r="N24" s="261"/>
      <c r="O24" s="262"/>
      <c r="P24" s="273"/>
      <c r="Q24" s="261"/>
      <c r="R24" s="55"/>
      <c r="S24" s="275"/>
      <c r="T24" s="55"/>
    </row>
    <row r="25" spans="1:20" ht="18" customHeight="1" x14ac:dyDescent="0.15">
      <c r="A25" s="306"/>
      <c r="B25" s="306"/>
      <c r="C25" s="306"/>
      <c r="D25" s="306"/>
      <c r="E25" s="306"/>
      <c r="G25" s="1282"/>
      <c r="H25" s="57" t="s">
        <v>97</v>
      </c>
      <c r="I25" s="271"/>
      <c r="J25" s="261"/>
      <c r="K25" s="261"/>
      <c r="L25" s="261"/>
      <c r="M25" s="261"/>
      <c r="N25" s="261"/>
      <c r="O25" s="262"/>
      <c r="P25" s="273"/>
      <c r="Q25" s="261"/>
      <c r="R25" s="55"/>
      <c r="S25" s="275"/>
      <c r="T25" s="55"/>
    </row>
    <row r="26" spans="1:20" ht="18" customHeight="1" x14ac:dyDescent="0.15">
      <c r="A26" s="306"/>
      <c r="B26" s="306"/>
      <c r="C26" s="306"/>
      <c r="D26" s="306"/>
      <c r="E26" s="306"/>
      <c r="G26" s="1282"/>
      <c r="H26" s="57" t="s">
        <v>98</v>
      </c>
      <c r="I26" s="271"/>
      <c r="J26" s="261"/>
      <c r="K26" s="261"/>
      <c r="L26" s="261"/>
      <c r="M26" s="261"/>
      <c r="N26" s="261"/>
      <c r="O26" s="262"/>
      <c r="P26" s="273"/>
      <c r="Q26" s="261"/>
      <c r="R26" s="55"/>
      <c r="S26" s="297" t="s">
        <v>99</v>
      </c>
      <c r="T26" s="55"/>
    </row>
    <row r="27" spans="1:20" ht="18" customHeight="1" x14ac:dyDescent="0.15">
      <c r="A27" s="306"/>
      <c r="B27" s="306"/>
      <c r="C27" s="306"/>
      <c r="D27" s="306"/>
      <c r="E27" s="306"/>
      <c r="G27" s="1282"/>
      <c r="H27" s="57" t="s">
        <v>100</v>
      </c>
      <c r="I27" s="271"/>
      <c r="J27" s="261"/>
      <c r="K27" s="261"/>
      <c r="L27" s="261"/>
      <c r="M27" s="261"/>
      <c r="N27" s="261"/>
      <c r="O27" s="262"/>
      <c r="P27" s="273"/>
      <c r="Q27" s="261"/>
      <c r="R27" s="55"/>
      <c r="S27" s="275"/>
      <c r="T27" s="55"/>
    </row>
    <row r="28" spans="1:20" ht="18" customHeight="1" x14ac:dyDescent="0.2">
      <c r="A28" s="304"/>
      <c r="C28" s="307"/>
      <c r="D28" s="307"/>
      <c r="E28" s="307"/>
      <c r="G28" s="1282"/>
      <c r="H28" s="57" t="s">
        <v>101</v>
      </c>
      <c r="I28" s="271"/>
      <c r="J28" s="261"/>
      <c r="K28" s="261"/>
      <c r="L28" s="261"/>
      <c r="M28" s="261"/>
      <c r="N28" s="261"/>
      <c r="O28" s="262"/>
      <c r="P28" s="273"/>
      <c r="Q28" s="261"/>
      <c r="R28" s="55"/>
      <c r="S28" s="275"/>
      <c r="T28" s="55"/>
    </row>
    <row r="29" spans="1:20" x14ac:dyDescent="0.15">
      <c r="A29" s="304"/>
      <c r="C29" s="304"/>
      <c r="D29" s="304"/>
      <c r="E29" s="304"/>
      <c r="G29" s="1282"/>
      <c r="H29" s="56"/>
      <c r="I29" s="271"/>
      <c r="J29" s="261"/>
      <c r="K29" s="261"/>
      <c r="L29" s="261"/>
      <c r="M29" s="261"/>
      <c r="N29" s="261"/>
      <c r="O29" s="262"/>
      <c r="P29" s="273"/>
      <c r="Q29" s="261"/>
      <c r="R29" s="55"/>
      <c r="S29" s="275"/>
      <c r="T29" s="55"/>
    </row>
    <row r="30" spans="1:20" x14ac:dyDescent="0.15">
      <c r="A30" s="304"/>
      <c r="C30" s="304"/>
      <c r="D30" s="304"/>
      <c r="E30" s="304"/>
      <c r="G30" s="1282"/>
      <c r="H30" s="56"/>
      <c r="I30" s="271"/>
      <c r="J30" s="261"/>
      <c r="K30" s="261"/>
      <c r="L30" s="261"/>
      <c r="M30" s="261"/>
      <c r="N30" s="261"/>
      <c r="O30" s="262"/>
      <c r="P30" s="273"/>
      <c r="Q30" s="261"/>
      <c r="R30" s="55"/>
      <c r="S30" s="276">
        <v>0</v>
      </c>
      <c r="T30" s="55"/>
    </row>
    <row r="31" spans="1:20" ht="13.5" customHeight="1" x14ac:dyDescent="0.15">
      <c r="A31" s="1280"/>
      <c r="B31" s="1280"/>
      <c r="C31" s="1280"/>
      <c r="D31" s="1280"/>
      <c r="E31" s="1280"/>
      <c r="G31" s="1282"/>
      <c r="H31" s="1264" t="s">
        <v>27</v>
      </c>
      <c r="I31" s="278" t="s">
        <v>562</v>
      </c>
      <c r="J31" s="279"/>
      <c r="K31" s="279"/>
      <c r="L31" s="279"/>
      <c r="M31" s="280" t="s">
        <v>563</v>
      </c>
      <c r="N31" s="281"/>
      <c r="O31" s="282"/>
      <c r="P31" s="294" t="s">
        <v>564</v>
      </c>
      <c r="Q31" s="279"/>
      <c r="R31" s="283"/>
      <c r="S31" s="284"/>
      <c r="T31" s="55"/>
    </row>
    <row r="32" spans="1:20" ht="19.5" customHeight="1" x14ac:dyDescent="0.15">
      <c r="A32" s="308"/>
      <c r="B32" s="308"/>
      <c r="C32" s="308"/>
      <c r="D32" s="308"/>
      <c r="E32" s="308"/>
      <c r="G32" s="1283"/>
      <c r="H32" s="1265"/>
      <c r="I32" s="272">
        <v>6</v>
      </c>
      <c r="J32" s="267">
        <v>7</v>
      </c>
      <c r="K32" s="267">
        <v>8</v>
      </c>
      <c r="L32" s="267">
        <v>9</v>
      </c>
      <c r="M32" s="267">
        <v>10</v>
      </c>
      <c r="N32" s="266">
        <v>11</v>
      </c>
      <c r="O32" s="268">
        <v>12</v>
      </c>
      <c r="P32" s="291">
        <v>1</v>
      </c>
      <c r="Q32" s="267">
        <v>2</v>
      </c>
      <c r="R32" s="260">
        <v>3</v>
      </c>
      <c r="S32" s="277"/>
      <c r="T32" s="55"/>
    </row>
    <row r="33" spans="1:20" ht="23.25" customHeight="1" x14ac:dyDescent="0.15">
      <c r="A33" s="1280" t="str">
        <f>入力ｼｰﾄ!C23</f>
        <v>○○株式会社</v>
      </c>
      <c r="B33" s="1280"/>
      <c r="C33" s="1280"/>
      <c r="D33" s="1280"/>
      <c r="E33" s="1280"/>
      <c r="G33" s="1257" t="s">
        <v>560</v>
      </c>
      <c r="H33" s="1266"/>
      <c r="I33" s="285">
        <v>0.11</v>
      </c>
      <c r="J33" s="286">
        <v>0.14000000000000001</v>
      </c>
      <c r="K33" s="286">
        <v>0.19</v>
      </c>
      <c r="L33" s="286">
        <v>0.27</v>
      </c>
      <c r="M33" s="286">
        <v>0.6</v>
      </c>
      <c r="N33" s="286">
        <v>0.76</v>
      </c>
      <c r="O33" s="289">
        <v>0.9</v>
      </c>
      <c r="P33" s="301">
        <v>0.95</v>
      </c>
      <c r="Q33" s="286">
        <v>0.97</v>
      </c>
      <c r="R33" s="290">
        <v>1</v>
      </c>
      <c r="S33" s="257"/>
      <c r="T33" s="55"/>
    </row>
    <row r="34" spans="1:20" ht="23.25" customHeight="1" x14ac:dyDescent="0.15">
      <c r="A34" s="308"/>
      <c r="B34" s="308"/>
      <c r="C34" s="308"/>
      <c r="D34" s="308"/>
      <c r="E34" s="308"/>
      <c r="G34" s="1257" t="s">
        <v>561</v>
      </c>
      <c r="H34" s="1266"/>
      <c r="I34" s="285">
        <v>0.08</v>
      </c>
      <c r="J34" s="286">
        <v>0.12</v>
      </c>
      <c r="K34" s="286">
        <v>0.16</v>
      </c>
      <c r="L34" s="286">
        <v>0.28000000000000003</v>
      </c>
      <c r="M34" s="286">
        <v>0.67</v>
      </c>
      <c r="N34" s="296"/>
      <c r="O34" s="287"/>
      <c r="P34" s="258"/>
      <c r="Q34" s="295"/>
      <c r="R34" s="288"/>
      <c r="S34" s="257"/>
      <c r="T34" s="55"/>
    </row>
    <row r="35" spans="1:20" ht="18" customHeight="1" x14ac:dyDescent="0.15">
      <c r="A35" s="1275"/>
      <c r="B35" s="1275"/>
      <c r="C35" s="1275"/>
      <c r="D35" s="1275"/>
      <c r="E35" s="1275"/>
      <c r="G35" s="1286" t="s">
        <v>102</v>
      </c>
      <c r="H35" s="1287"/>
      <c r="I35" s="273"/>
      <c r="J35" s="57" t="s">
        <v>103</v>
      </c>
      <c r="K35" s="55"/>
      <c r="L35" s="55"/>
      <c r="M35" s="55"/>
      <c r="N35" s="55"/>
      <c r="O35" s="55"/>
      <c r="P35" s="55"/>
      <c r="Q35" s="55"/>
      <c r="R35" s="55"/>
      <c r="S35" s="58"/>
      <c r="T35" s="55"/>
    </row>
    <row r="36" spans="1:20" ht="18.75" customHeight="1" x14ac:dyDescent="0.15">
      <c r="G36" s="1261"/>
      <c r="H36" s="1265"/>
      <c r="I36" s="274"/>
      <c r="J36" s="60" t="s">
        <v>104</v>
      </c>
      <c r="K36" s="59"/>
      <c r="L36" s="59"/>
      <c r="M36" s="59"/>
      <c r="N36" s="59"/>
      <c r="O36" s="59"/>
      <c r="P36" s="59"/>
      <c r="Q36" s="59"/>
      <c r="R36" s="59"/>
      <c r="S36" s="61"/>
      <c r="T36" s="62"/>
    </row>
    <row r="37" spans="1:20" ht="18" customHeight="1" x14ac:dyDescent="0.15">
      <c r="G37" s="64" t="s">
        <v>109</v>
      </c>
      <c r="H37" s="63"/>
      <c r="I37" s="63"/>
      <c r="J37" s="63"/>
      <c r="K37" s="63"/>
      <c r="L37" s="63"/>
      <c r="M37" s="63"/>
      <c r="N37" s="63"/>
      <c r="O37" s="63"/>
      <c r="P37" s="63"/>
      <c r="Q37" s="63"/>
      <c r="R37" s="63"/>
      <c r="S37" s="63"/>
    </row>
    <row r="38" spans="1:20" ht="57" customHeight="1" x14ac:dyDescent="0.15">
      <c r="G38" s="66">
        <v>1</v>
      </c>
      <c r="H38" s="1285" t="s">
        <v>114</v>
      </c>
      <c r="I38" s="1285"/>
      <c r="J38" s="1285"/>
      <c r="K38" s="1285"/>
      <c r="L38" s="1285"/>
      <c r="M38" s="1285"/>
      <c r="N38" s="1285"/>
      <c r="O38" s="1285"/>
      <c r="P38" s="1285"/>
      <c r="Q38" s="1285"/>
      <c r="R38" s="1285"/>
      <c r="S38" s="1285"/>
    </row>
    <row r="39" spans="1:20" ht="42" customHeight="1" x14ac:dyDescent="0.15">
      <c r="G39" s="67">
        <v>2</v>
      </c>
      <c r="H39" s="1284" t="s">
        <v>110</v>
      </c>
      <c r="I39" s="1284"/>
      <c r="J39" s="1284"/>
      <c r="K39" s="1284"/>
      <c r="L39" s="1284"/>
      <c r="M39" s="1284"/>
      <c r="N39" s="1284"/>
      <c r="O39" s="1284"/>
      <c r="P39" s="1284"/>
      <c r="Q39" s="1284"/>
      <c r="R39" s="1284"/>
      <c r="S39" s="1284"/>
    </row>
    <row r="42" spans="1:20" x14ac:dyDescent="0.15">
      <c r="A42" s="309"/>
      <c r="B42" s="309"/>
      <c r="C42" s="309"/>
      <c r="D42" s="309"/>
    </row>
    <row r="43" spans="1:20" x14ac:dyDescent="0.15">
      <c r="A43" s="310" t="s">
        <v>566</v>
      </c>
      <c r="B43" s="311" t="s">
        <v>567</v>
      </c>
      <c r="C43" s="312" t="s">
        <v>568</v>
      </c>
      <c r="D43" s="311" t="s">
        <v>700</v>
      </c>
      <c r="E43" s="313" t="s">
        <v>701</v>
      </c>
    </row>
    <row r="44" spans="1:20" x14ac:dyDescent="0.15">
      <c r="A44" s="314"/>
      <c r="B44" s="315"/>
      <c r="C44" s="314"/>
      <c r="D44" s="316"/>
      <c r="E44" s="328"/>
    </row>
    <row r="45" spans="1:20" x14ac:dyDescent="0.15">
      <c r="A45" s="317"/>
      <c r="B45" s="318"/>
      <c r="C45" s="317"/>
      <c r="D45" s="319"/>
      <c r="E45" s="329"/>
    </row>
    <row r="46" spans="1:20" x14ac:dyDescent="0.15">
      <c r="A46" s="320"/>
      <c r="B46" s="321"/>
      <c r="C46" s="320"/>
      <c r="D46" s="322"/>
      <c r="E46" s="330"/>
    </row>
    <row r="47" spans="1:20" x14ac:dyDescent="0.15">
      <c r="A47" s="323"/>
      <c r="B47" s="323"/>
      <c r="C47" s="323"/>
      <c r="D47" s="323"/>
    </row>
    <row r="48" spans="1:20" x14ac:dyDescent="0.15">
      <c r="A48" s="324"/>
      <c r="B48" s="1276"/>
      <c r="C48" s="1276"/>
      <c r="D48" s="1276"/>
      <c r="E48" s="1276"/>
    </row>
    <row r="49" spans="1:5" x14ac:dyDescent="0.15">
      <c r="A49" s="325"/>
      <c r="B49" s="1276"/>
      <c r="C49" s="1276"/>
      <c r="D49" s="1276"/>
      <c r="E49" s="1276"/>
    </row>
    <row r="50" spans="1:5" x14ac:dyDescent="0.15">
      <c r="A50" s="323"/>
      <c r="B50" s="323"/>
      <c r="C50" s="323"/>
      <c r="D50" s="309"/>
    </row>
    <row r="51" spans="1:5" x14ac:dyDescent="0.15">
      <c r="A51" s="323"/>
      <c r="B51" s="323"/>
      <c r="C51" s="323"/>
      <c r="D51" s="309"/>
    </row>
    <row r="52" spans="1:5" x14ac:dyDescent="0.15">
      <c r="A52" s="323"/>
      <c r="B52" s="323"/>
      <c r="C52" s="323"/>
      <c r="D52" s="309"/>
    </row>
    <row r="53" spans="1:5" x14ac:dyDescent="0.15">
      <c r="A53" s="323"/>
      <c r="B53" s="323"/>
      <c r="C53" s="323"/>
      <c r="D53" s="309"/>
    </row>
    <row r="54" spans="1:5" x14ac:dyDescent="0.15">
      <c r="A54" s="323"/>
      <c r="B54" s="323"/>
      <c r="C54" s="323"/>
      <c r="D54" s="309"/>
    </row>
    <row r="55" spans="1:5" x14ac:dyDescent="0.15">
      <c r="A55" s="323"/>
      <c r="B55" s="323"/>
      <c r="C55" s="323"/>
      <c r="D55" s="309"/>
    </row>
  </sheetData>
  <customSheetViews>
    <customSheetView guid="{A2D3B1DE-DC91-40D5-88EF-B495013783FB}" showPageBreaks="1" printArea="1" view="pageBreakPreview" topLeftCell="F1">
      <selection activeCell="U1" sqref="U1"/>
      <pageMargins left="0.59055118110236227" right="0.59055118110236227" top="0.78740157480314965" bottom="0.59055118110236227" header="0.51181102362204722" footer="0.51181102362204722"/>
      <printOptions horizontalCentered="1"/>
      <pageSetup paperSize="9" scale="90" orientation="portrait" r:id="rId1"/>
      <headerFooter alignWithMargins="0"/>
    </customSheetView>
  </customSheetViews>
  <mergeCells count="31">
    <mergeCell ref="P8:S9"/>
    <mergeCell ref="A35:E35"/>
    <mergeCell ref="B48:E49"/>
    <mergeCell ref="A7:E7"/>
    <mergeCell ref="A13:E13"/>
    <mergeCell ref="A22:E22"/>
    <mergeCell ref="A31:E31"/>
    <mergeCell ref="A33:E33"/>
    <mergeCell ref="G10:G32"/>
    <mergeCell ref="H39:S39"/>
    <mergeCell ref="H38:S38"/>
    <mergeCell ref="G34:H34"/>
    <mergeCell ref="G35:H36"/>
    <mergeCell ref="H31:H32"/>
    <mergeCell ref="G33:H33"/>
    <mergeCell ref="P2:S2"/>
    <mergeCell ref="J8:M8"/>
    <mergeCell ref="J9:M9"/>
    <mergeCell ref="N7:O7"/>
    <mergeCell ref="N8:O9"/>
    <mergeCell ref="F3:S3"/>
    <mergeCell ref="G8:H9"/>
    <mergeCell ref="G5:H5"/>
    <mergeCell ref="G6:H6"/>
    <mergeCell ref="I6:M6"/>
    <mergeCell ref="G7:H7"/>
    <mergeCell ref="I7:M7"/>
    <mergeCell ref="I5:S5"/>
    <mergeCell ref="P7:S7"/>
    <mergeCell ref="N6:O6"/>
    <mergeCell ref="P6:S6"/>
  </mergeCells>
  <phoneticPr fontId="2"/>
  <hyperlinks>
    <hyperlink ref="U1" location="'工事書類一覧表 '!A1" display="一覧表へ" xr:uid="{8A47B048-085A-470E-9AB8-6A1802AD06BB}"/>
  </hyperlinks>
  <printOptions horizontalCentered="1"/>
  <pageMargins left="0.59055118110236227" right="0.59055118110236227" top="0.78740157480314965" bottom="0.59055118110236227" header="0.51181102362204722" footer="0.51181102362204722"/>
  <pageSetup paperSize="9" scale="90"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79998168889431442"/>
  </sheetPr>
  <dimension ref="A1:R55"/>
  <sheetViews>
    <sheetView view="pageBreakPreview" zoomScaleNormal="100" workbookViewId="0">
      <selection activeCell="U15" sqref="U15"/>
    </sheetView>
  </sheetViews>
  <sheetFormatPr defaultRowHeight="13.5" x14ac:dyDescent="0.15"/>
  <cols>
    <col min="1" max="1" width="2.25" customWidth="1"/>
    <col min="2" max="9" width="4.625" customWidth="1"/>
    <col min="10" max="10" width="9.125" customWidth="1"/>
    <col min="11" max="15" width="4.625" customWidth="1"/>
    <col min="16" max="16" width="12.125" customWidth="1"/>
    <col min="17" max="17" width="2.125" customWidth="1"/>
  </cols>
  <sheetData>
    <row r="1" spans="1:18" x14ac:dyDescent="0.15">
      <c r="R1" s="116" t="s">
        <v>718</v>
      </c>
    </row>
    <row r="4" spans="1:18" ht="17.25" customHeight="1" x14ac:dyDescent="0.2">
      <c r="A4" s="1263" t="s">
        <v>113</v>
      </c>
      <c r="B4" s="1263"/>
      <c r="C4" s="1263"/>
      <c r="D4" s="1263"/>
      <c r="E4" s="1263"/>
      <c r="F4" s="1263"/>
      <c r="G4" s="1263"/>
      <c r="H4" s="1263"/>
      <c r="I4" s="1263"/>
      <c r="J4" s="1263"/>
      <c r="K4" s="1263"/>
      <c r="L4" s="1263"/>
      <c r="M4" s="1263"/>
      <c r="N4" s="1263"/>
      <c r="O4" s="1263"/>
      <c r="P4" s="1263"/>
    </row>
    <row r="5" spans="1:18" x14ac:dyDescent="0.15">
      <c r="B5" s="68"/>
      <c r="C5" s="68"/>
      <c r="D5" s="68"/>
      <c r="E5" s="68"/>
      <c r="F5" s="68"/>
      <c r="G5" s="68"/>
      <c r="H5" s="68"/>
      <c r="I5" s="68"/>
      <c r="J5" s="68"/>
      <c r="K5" s="68"/>
      <c r="L5" s="68"/>
      <c r="M5" s="68"/>
      <c r="N5" s="68"/>
      <c r="O5" s="68"/>
      <c r="P5" s="68"/>
    </row>
    <row r="6" spans="1:18" x14ac:dyDescent="0.15">
      <c r="B6" s="69"/>
      <c r="C6" s="70"/>
      <c r="D6" s="70"/>
      <c r="E6" s="70"/>
      <c r="F6" s="70"/>
      <c r="G6" s="70"/>
      <c r="H6" s="70"/>
      <c r="I6" s="70"/>
      <c r="J6" s="70"/>
      <c r="K6" s="70"/>
      <c r="L6" s="70"/>
      <c r="M6" s="70"/>
      <c r="N6" s="70"/>
      <c r="O6" s="70"/>
      <c r="P6" s="71"/>
    </row>
    <row r="7" spans="1:18" x14ac:dyDescent="0.15">
      <c r="B7" s="119" t="s">
        <v>370</v>
      </c>
      <c r="C7" s="68"/>
      <c r="D7" s="68"/>
      <c r="E7" s="68"/>
      <c r="F7" s="68"/>
      <c r="G7" s="68"/>
      <c r="H7" s="68"/>
      <c r="I7" s="68"/>
      <c r="J7" s="68"/>
      <c r="K7" s="68"/>
      <c r="L7" s="68"/>
      <c r="M7" s="68"/>
      <c r="N7" s="68"/>
      <c r="O7" s="68"/>
      <c r="P7" s="73"/>
    </row>
    <row r="8" spans="1:18" x14ac:dyDescent="0.15">
      <c r="B8" s="72"/>
      <c r="C8" s="68"/>
      <c r="D8" s="68"/>
      <c r="E8" s="68"/>
      <c r="F8" s="68"/>
      <c r="G8" s="68"/>
      <c r="H8" s="68"/>
      <c r="I8" s="68"/>
      <c r="J8" s="68"/>
      <c r="K8" s="68"/>
      <c r="L8" s="68"/>
      <c r="M8" s="68"/>
      <c r="N8" s="68"/>
      <c r="O8" s="68"/>
      <c r="P8" s="73"/>
    </row>
    <row r="9" spans="1:18" x14ac:dyDescent="0.15">
      <c r="B9" s="72"/>
      <c r="C9" s="68"/>
      <c r="D9" s="68"/>
      <c r="E9" s="68"/>
      <c r="F9" s="68"/>
      <c r="G9" s="68"/>
      <c r="H9" s="68"/>
      <c r="I9" s="68"/>
      <c r="J9" s="68"/>
      <c r="K9" s="68"/>
      <c r="L9" s="68"/>
      <c r="M9" s="68"/>
      <c r="N9" s="68"/>
      <c r="O9" s="68"/>
      <c r="P9" s="73"/>
    </row>
    <row r="10" spans="1:18" x14ac:dyDescent="0.15">
      <c r="B10" s="72"/>
      <c r="C10" s="68"/>
      <c r="D10" s="68"/>
      <c r="E10" s="68"/>
      <c r="F10" s="68"/>
      <c r="G10" s="68"/>
      <c r="H10" s="68"/>
      <c r="I10" s="68"/>
      <c r="J10" s="68"/>
      <c r="K10" s="68"/>
      <c r="L10" s="68"/>
      <c r="M10" s="68"/>
      <c r="N10" s="68"/>
      <c r="O10" s="68"/>
      <c r="P10" s="73"/>
    </row>
    <row r="11" spans="1:18" x14ac:dyDescent="0.15">
      <c r="B11" s="72"/>
      <c r="C11" s="68"/>
      <c r="D11" s="68"/>
      <c r="E11" s="68"/>
      <c r="F11" s="68"/>
      <c r="G11" s="68"/>
      <c r="H11" s="68"/>
      <c r="I11" s="68"/>
      <c r="J11" s="68"/>
      <c r="K11" s="68"/>
      <c r="L11" s="68"/>
      <c r="M11" s="68"/>
      <c r="N11" s="68"/>
      <c r="O11" s="68"/>
      <c r="P11" s="73"/>
    </row>
    <row r="12" spans="1:18" x14ac:dyDescent="0.15">
      <c r="B12" s="72"/>
      <c r="C12" s="68"/>
      <c r="D12" s="68"/>
      <c r="E12" s="68"/>
      <c r="F12" s="68"/>
      <c r="G12" s="68"/>
      <c r="H12" s="68"/>
      <c r="I12" s="68"/>
      <c r="J12" s="68"/>
      <c r="K12" s="68"/>
      <c r="L12" s="68"/>
      <c r="M12" s="68"/>
      <c r="N12" s="68"/>
      <c r="O12" s="68"/>
      <c r="P12" s="73"/>
    </row>
    <row r="13" spans="1:18" x14ac:dyDescent="0.15">
      <c r="B13" s="72"/>
      <c r="C13" s="68"/>
      <c r="D13" s="68"/>
      <c r="E13" s="68"/>
      <c r="F13" s="68"/>
      <c r="G13" s="68"/>
      <c r="H13" s="68"/>
      <c r="I13" s="68"/>
      <c r="J13" s="68"/>
      <c r="K13" s="68"/>
      <c r="L13" s="68"/>
      <c r="M13" s="68"/>
      <c r="N13" s="68"/>
      <c r="O13" s="68"/>
      <c r="P13" s="73"/>
    </row>
    <row r="14" spans="1:18" x14ac:dyDescent="0.15">
      <c r="B14" s="72"/>
      <c r="C14" s="68"/>
      <c r="D14" s="68"/>
      <c r="E14" s="68"/>
      <c r="F14" s="68"/>
      <c r="G14" s="68"/>
      <c r="H14" s="68"/>
      <c r="I14" s="68"/>
      <c r="J14" s="68"/>
      <c r="K14" s="68"/>
      <c r="L14" s="68"/>
      <c r="M14" s="68"/>
      <c r="N14" s="68"/>
      <c r="O14" s="68"/>
      <c r="P14" s="73"/>
    </row>
    <row r="15" spans="1:18" x14ac:dyDescent="0.15">
      <c r="B15" s="72"/>
      <c r="C15" s="68"/>
      <c r="D15" s="68"/>
      <c r="E15" s="68"/>
      <c r="F15" s="68"/>
      <c r="G15" s="68"/>
      <c r="H15" s="68"/>
      <c r="I15" s="68"/>
      <c r="J15" s="68"/>
      <c r="K15" s="68"/>
      <c r="L15" s="68"/>
      <c r="M15" s="68"/>
      <c r="N15" s="68"/>
      <c r="O15" s="68"/>
      <c r="P15" s="73"/>
    </row>
    <row r="16" spans="1:18" x14ac:dyDescent="0.15">
      <c r="B16" s="72"/>
      <c r="C16" s="68"/>
      <c r="D16" s="68"/>
      <c r="E16" s="68"/>
      <c r="F16" s="68"/>
      <c r="G16" s="68"/>
      <c r="H16" s="68"/>
      <c r="I16" s="68"/>
      <c r="J16" s="68"/>
      <c r="K16" s="68"/>
      <c r="L16" s="68"/>
      <c r="M16" s="68"/>
      <c r="N16" s="68"/>
      <c r="O16" s="68"/>
      <c r="P16" s="73"/>
    </row>
    <row r="17" spans="2:16" x14ac:dyDescent="0.15">
      <c r="B17" s="72"/>
      <c r="C17" s="68"/>
      <c r="D17" s="68"/>
      <c r="E17" s="68"/>
      <c r="F17" s="68"/>
      <c r="G17" s="68"/>
      <c r="H17" s="68"/>
      <c r="I17" s="68"/>
      <c r="J17" s="68"/>
      <c r="K17" s="68"/>
      <c r="L17" s="68"/>
      <c r="M17" s="68"/>
      <c r="N17" s="68"/>
      <c r="O17" s="68"/>
      <c r="P17" s="73"/>
    </row>
    <row r="18" spans="2:16" x14ac:dyDescent="0.15">
      <c r="B18" s="72"/>
      <c r="C18" s="68"/>
      <c r="D18" s="68"/>
      <c r="E18" s="68"/>
      <c r="F18" s="68"/>
      <c r="G18" s="68"/>
      <c r="H18" s="68"/>
      <c r="I18" s="68"/>
      <c r="J18" s="68"/>
      <c r="K18" s="68"/>
      <c r="L18" s="68"/>
      <c r="M18" s="68"/>
      <c r="N18" s="68"/>
      <c r="O18" s="68"/>
      <c r="P18" s="73"/>
    </row>
    <row r="19" spans="2:16" x14ac:dyDescent="0.15">
      <c r="B19" s="72"/>
      <c r="C19" s="68"/>
      <c r="D19" s="68"/>
      <c r="E19" s="68"/>
      <c r="F19" s="68"/>
      <c r="G19" s="68"/>
      <c r="H19" s="68"/>
      <c r="I19" s="68"/>
      <c r="J19" s="68"/>
      <c r="K19" s="68"/>
      <c r="L19" s="68"/>
      <c r="M19" s="68"/>
      <c r="N19" s="68"/>
      <c r="O19" s="68"/>
      <c r="P19" s="73"/>
    </row>
    <row r="20" spans="2:16" x14ac:dyDescent="0.15">
      <c r="B20" s="72"/>
      <c r="C20" s="68"/>
      <c r="D20" s="68"/>
      <c r="E20" s="68"/>
      <c r="F20" s="68"/>
      <c r="G20" s="68"/>
      <c r="H20" s="68"/>
      <c r="I20" s="68"/>
      <c r="J20" s="68"/>
      <c r="K20" s="68"/>
      <c r="L20" s="68"/>
      <c r="M20" s="68"/>
      <c r="N20" s="68"/>
      <c r="O20" s="68"/>
      <c r="P20" s="73"/>
    </row>
    <row r="21" spans="2:16" x14ac:dyDescent="0.15">
      <c r="B21" s="72"/>
      <c r="C21" s="68"/>
      <c r="D21" s="68"/>
      <c r="E21" s="68"/>
      <c r="F21" s="68"/>
      <c r="G21" s="68"/>
      <c r="H21" s="68"/>
      <c r="I21" s="68"/>
      <c r="J21" s="68"/>
      <c r="K21" s="68"/>
      <c r="L21" s="68"/>
      <c r="M21" s="68"/>
      <c r="N21" s="68"/>
      <c r="O21" s="68"/>
      <c r="P21" s="73"/>
    </row>
    <row r="22" spans="2:16" x14ac:dyDescent="0.15">
      <c r="B22" s="72"/>
      <c r="C22" s="68"/>
      <c r="D22" s="68"/>
      <c r="E22" s="68"/>
      <c r="F22" s="68"/>
      <c r="G22" s="68"/>
      <c r="H22" s="68"/>
      <c r="I22" s="68"/>
      <c r="J22" s="68"/>
      <c r="K22" s="68"/>
      <c r="L22" s="68"/>
      <c r="M22" s="68"/>
      <c r="N22" s="68"/>
      <c r="O22" s="68"/>
      <c r="P22" s="73"/>
    </row>
    <row r="23" spans="2:16" x14ac:dyDescent="0.15">
      <c r="B23" s="72"/>
      <c r="C23" s="68"/>
      <c r="D23" s="68"/>
      <c r="E23" s="68"/>
      <c r="F23" s="68"/>
      <c r="G23" s="68"/>
      <c r="H23" s="68"/>
      <c r="I23" s="68"/>
      <c r="J23" s="68"/>
      <c r="K23" s="68"/>
      <c r="L23" s="68"/>
      <c r="M23" s="68"/>
      <c r="N23" s="68"/>
      <c r="O23" s="68"/>
      <c r="P23" s="73"/>
    </row>
    <row r="24" spans="2:16" x14ac:dyDescent="0.15">
      <c r="B24" s="72"/>
      <c r="C24" s="68"/>
      <c r="D24" s="68"/>
      <c r="E24" s="68"/>
      <c r="F24" s="68"/>
      <c r="G24" s="68"/>
      <c r="H24" s="68"/>
      <c r="I24" s="68"/>
      <c r="J24" s="68"/>
      <c r="K24" s="68"/>
      <c r="L24" s="68"/>
      <c r="M24" s="68"/>
      <c r="N24" s="68"/>
      <c r="O24" s="68"/>
      <c r="P24" s="73"/>
    </row>
    <row r="25" spans="2:16" x14ac:dyDescent="0.15">
      <c r="B25" s="72"/>
      <c r="C25" s="68"/>
      <c r="D25" s="68"/>
      <c r="E25" s="68"/>
      <c r="F25" s="68"/>
      <c r="G25" s="68"/>
      <c r="H25" s="68"/>
      <c r="I25" s="68"/>
      <c r="J25" s="68"/>
      <c r="K25" s="68"/>
      <c r="L25" s="68"/>
      <c r="M25" s="68"/>
      <c r="N25" s="68"/>
      <c r="O25" s="68"/>
      <c r="P25" s="73"/>
    </row>
    <row r="26" spans="2:16" x14ac:dyDescent="0.15">
      <c r="B26" s="72"/>
      <c r="C26" s="68"/>
      <c r="D26" s="68"/>
      <c r="E26" s="68"/>
      <c r="F26" s="68"/>
      <c r="G26" s="68"/>
      <c r="H26" s="68"/>
      <c r="I26" s="68"/>
      <c r="J26" s="68"/>
      <c r="K26" s="68"/>
      <c r="L26" s="68"/>
      <c r="M26" s="68"/>
      <c r="N26" s="68"/>
      <c r="O26" s="68"/>
      <c r="P26" s="73"/>
    </row>
    <row r="27" spans="2:16" x14ac:dyDescent="0.15">
      <c r="B27" s="72"/>
      <c r="C27" s="68"/>
      <c r="D27" s="68"/>
      <c r="E27" s="68"/>
      <c r="F27" s="68"/>
      <c r="G27" s="68"/>
      <c r="H27" s="68"/>
      <c r="I27" s="68"/>
      <c r="J27" s="68"/>
      <c r="K27" s="68"/>
      <c r="L27" s="68"/>
      <c r="M27" s="68"/>
      <c r="N27" s="68"/>
      <c r="O27" s="68"/>
      <c r="P27" s="73"/>
    </row>
    <row r="28" spans="2:16" x14ac:dyDescent="0.15">
      <c r="B28" s="72"/>
      <c r="C28" s="68"/>
      <c r="D28" s="68"/>
      <c r="E28" s="68"/>
      <c r="F28" s="68"/>
      <c r="G28" s="68"/>
      <c r="H28" s="68"/>
      <c r="I28" s="68"/>
      <c r="J28" s="68"/>
      <c r="K28" s="68"/>
      <c r="L28" s="68"/>
      <c r="M28" s="68"/>
      <c r="N28" s="68"/>
      <c r="O28" s="68"/>
      <c r="P28" s="73"/>
    </row>
    <row r="29" spans="2:16" x14ac:dyDescent="0.15">
      <c r="B29" s="72"/>
      <c r="C29" s="68"/>
      <c r="D29" s="68"/>
      <c r="E29" s="68"/>
      <c r="F29" s="68"/>
      <c r="G29" s="68"/>
      <c r="H29" s="68"/>
      <c r="I29" s="68"/>
      <c r="J29" s="68"/>
      <c r="K29" s="68"/>
      <c r="L29" s="68"/>
      <c r="M29" s="68"/>
      <c r="N29" s="68"/>
      <c r="O29" s="68"/>
      <c r="P29" s="73"/>
    </row>
    <row r="30" spans="2:16" ht="21" customHeight="1" x14ac:dyDescent="0.15">
      <c r="B30" s="1289" t="s">
        <v>112</v>
      </c>
      <c r="C30" s="1290"/>
      <c r="D30" s="1290"/>
      <c r="E30" s="1291"/>
      <c r="F30" s="1291"/>
      <c r="G30" s="1291"/>
      <c r="H30" s="1291"/>
      <c r="I30" s="1291"/>
      <c r="J30" s="1291"/>
      <c r="K30" s="1288" t="s">
        <v>111</v>
      </c>
      <c r="L30" s="1288"/>
      <c r="M30" s="1288"/>
      <c r="N30" s="1288"/>
      <c r="O30" s="1288"/>
      <c r="P30" s="302"/>
    </row>
    <row r="31" spans="2:16" x14ac:dyDescent="0.15">
      <c r="B31" s="72"/>
      <c r="C31" s="68"/>
      <c r="D31" s="68"/>
      <c r="E31" s="68"/>
      <c r="F31" s="68"/>
      <c r="G31" s="68"/>
      <c r="H31" s="68"/>
      <c r="I31" s="68"/>
      <c r="J31" s="68"/>
      <c r="K31" s="68"/>
      <c r="L31" s="68"/>
      <c r="M31" s="68"/>
      <c r="N31" s="68"/>
      <c r="O31" s="68"/>
      <c r="P31" s="73"/>
    </row>
    <row r="32" spans="2:16" x14ac:dyDescent="0.15">
      <c r="B32" s="72"/>
      <c r="C32" s="68"/>
      <c r="D32" s="68"/>
      <c r="E32" s="68"/>
      <c r="F32" s="68"/>
      <c r="G32" s="68"/>
      <c r="H32" s="68"/>
      <c r="I32" s="68"/>
      <c r="J32" s="68"/>
      <c r="K32" s="68"/>
      <c r="L32" s="68"/>
      <c r="M32" s="68"/>
      <c r="N32" s="68"/>
      <c r="O32" s="68"/>
      <c r="P32" s="73"/>
    </row>
    <row r="33" spans="2:16" x14ac:dyDescent="0.15">
      <c r="B33" s="72"/>
      <c r="C33" s="68"/>
      <c r="D33" s="68"/>
      <c r="E33" s="68"/>
      <c r="F33" s="68"/>
      <c r="G33" s="68"/>
      <c r="H33" s="68"/>
      <c r="I33" s="68"/>
      <c r="J33" s="68"/>
      <c r="K33" s="68"/>
      <c r="L33" s="68"/>
      <c r="M33" s="68"/>
      <c r="N33" s="68"/>
      <c r="O33" s="68"/>
      <c r="P33" s="73"/>
    </row>
    <row r="34" spans="2:16" x14ac:dyDescent="0.15">
      <c r="B34" s="72"/>
      <c r="C34" s="68"/>
      <c r="D34" s="68"/>
      <c r="E34" s="68"/>
      <c r="F34" s="68"/>
      <c r="G34" s="68"/>
      <c r="H34" s="68"/>
      <c r="I34" s="68"/>
      <c r="J34" s="68"/>
      <c r="K34" s="68"/>
      <c r="L34" s="68"/>
      <c r="M34" s="68"/>
      <c r="N34" s="68"/>
      <c r="O34" s="68"/>
      <c r="P34" s="73"/>
    </row>
    <row r="35" spans="2:16" x14ac:dyDescent="0.15">
      <c r="B35" s="72"/>
      <c r="C35" s="68"/>
      <c r="D35" s="68"/>
      <c r="E35" s="68"/>
      <c r="F35" s="68"/>
      <c r="G35" s="68"/>
      <c r="H35" s="68"/>
      <c r="I35" s="68"/>
      <c r="J35" s="68"/>
      <c r="K35" s="68"/>
      <c r="L35" s="68"/>
      <c r="M35" s="68"/>
      <c r="N35" s="68"/>
      <c r="O35" s="68"/>
      <c r="P35" s="73"/>
    </row>
    <row r="36" spans="2:16" x14ac:dyDescent="0.15">
      <c r="B36" s="72"/>
      <c r="C36" s="68"/>
      <c r="D36" s="68"/>
      <c r="E36" s="68"/>
      <c r="F36" s="68"/>
      <c r="G36" s="68"/>
      <c r="H36" s="68"/>
      <c r="I36" s="68"/>
      <c r="J36" s="68"/>
      <c r="K36" s="68"/>
      <c r="L36" s="68"/>
      <c r="M36" s="68"/>
      <c r="N36" s="68"/>
      <c r="O36" s="68"/>
      <c r="P36" s="73"/>
    </row>
    <row r="37" spans="2:16" x14ac:dyDescent="0.15">
      <c r="B37" s="72"/>
      <c r="C37" s="68"/>
      <c r="D37" s="68"/>
      <c r="E37" s="68"/>
      <c r="F37" s="68"/>
      <c r="G37" s="68"/>
      <c r="H37" s="68"/>
      <c r="I37" s="68"/>
      <c r="J37" s="68"/>
      <c r="K37" s="68"/>
      <c r="L37" s="68"/>
      <c r="M37" s="68"/>
      <c r="N37" s="68"/>
      <c r="O37" s="68"/>
      <c r="P37" s="73"/>
    </row>
    <row r="38" spans="2:16" x14ac:dyDescent="0.15">
      <c r="B38" s="72"/>
      <c r="C38" s="68"/>
      <c r="D38" s="68"/>
      <c r="E38" s="68"/>
      <c r="F38" s="68"/>
      <c r="G38" s="68"/>
      <c r="H38" s="68"/>
      <c r="I38" s="68"/>
      <c r="J38" s="68"/>
      <c r="K38" s="68"/>
      <c r="L38" s="68"/>
      <c r="M38" s="68"/>
      <c r="N38" s="68"/>
      <c r="O38" s="68"/>
      <c r="P38" s="73"/>
    </row>
    <row r="39" spans="2:16" x14ac:dyDescent="0.15">
      <c r="B39" s="72"/>
      <c r="C39" s="68"/>
      <c r="D39" s="68"/>
      <c r="E39" s="68"/>
      <c r="F39" s="68"/>
      <c r="G39" s="68"/>
      <c r="H39" s="68"/>
      <c r="I39" s="68"/>
      <c r="J39" s="68"/>
      <c r="K39" s="68"/>
      <c r="L39" s="68"/>
      <c r="M39" s="68"/>
      <c r="N39" s="68"/>
      <c r="O39" s="68"/>
      <c r="P39" s="73"/>
    </row>
    <row r="40" spans="2:16" x14ac:dyDescent="0.15">
      <c r="B40" s="72"/>
      <c r="C40" s="68"/>
      <c r="D40" s="68"/>
      <c r="E40" s="68"/>
      <c r="F40" s="68"/>
      <c r="G40" s="68"/>
      <c r="H40" s="68"/>
      <c r="I40" s="68"/>
      <c r="J40" s="68"/>
      <c r="K40" s="68"/>
      <c r="L40" s="68"/>
      <c r="M40" s="68"/>
      <c r="N40" s="68"/>
      <c r="O40" s="68"/>
      <c r="P40" s="73"/>
    </row>
    <row r="41" spans="2:16" x14ac:dyDescent="0.15">
      <c r="B41" s="72"/>
      <c r="C41" s="68"/>
      <c r="D41" s="68"/>
      <c r="E41" s="68"/>
      <c r="F41" s="68"/>
      <c r="G41" s="68"/>
      <c r="H41" s="68"/>
      <c r="I41" s="68"/>
      <c r="J41" s="68"/>
      <c r="K41" s="68"/>
      <c r="L41" s="68"/>
      <c r="M41" s="68"/>
      <c r="N41" s="68"/>
      <c r="O41" s="68"/>
      <c r="P41" s="73"/>
    </row>
    <row r="42" spans="2:16" x14ac:dyDescent="0.15">
      <c r="B42" s="72"/>
      <c r="C42" s="68"/>
      <c r="D42" s="68"/>
      <c r="E42" s="68"/>
      <c r="F42" s="68"/>
      <c r="G42" s="68"/>
      <c r="H42" s="68"/>
      <c r="I42" s="68"/>
      <c r="J42" s="68"/>
      <c r="K42" s="68"/>
      <c r="L42" s="68"/>
      <c r="M42" s="68"/>
      <c r="N42" s="68"/>
      <c r="O42" s="68"/>
      <c r="P42" s="73"/>
    </row>
    <row r="43" spans="2:16" x14ac:dyDescent="0.15">
      <c r="B43" s="72"/>
      <c r="C43" s="68"/>
      <c r="D43" s="68"/>
      <c r="E43" s="68"/>
      <c r="F43" s="68"/>
      <c r="G43" s="68"/>
      <c r="H43" s="68"/>
      <c r="I43" s="68"/>
      <c r="J43" s="68"/>
      <c r="K43" s="68"/>
      <c r="L43" s="68"/>
      <c r="M43" s="68"/>
      <c r="N43" s="68"/>
      <c r="O43" s="68"/>
      <c r="P43" s="73"/>
    </row>
    <row r="44" spans="2:16" x14ac:dyDescent="0.15">
      <c r="B44" s="72"/>
      <c r="C44" s="68"/>
      <c r="D44" s="68"/>
      <c r="E44" s="68"/>
      <c r="F44" s="68"/>
      <c r="G44" s="68"/>
      <c r="H44" s="68"/>
      <c r="I44" s="68"/>
      <c r="J44" s="68"/>
      <c r="K44" s="68"/>
      <c r="L44" s="68"/>
      <c r="M44" s="68"/>
      <c r="N44" s="68"/>
      <c r="O44" s="68"/>
      <c r="P44" s="73"/>
    </row>
    <row r="45" spans="2:16" x14ac:dyDescent="0.15">
      <c r="B45" s="72"/>
      <c r="C45" s="68"/>
      <c r="D45" s="68"/>
      <c r="E45" s="68"/>
      <c r="F45" s="68"/>
      <c r="G45" s="68"/>
      <c r="H45" s="68"/>
      <c r="I45" s="68"/>
      <c r="J45" s="68"/>
      <c r="K45" s="68"/>
      <c r="L45" s="68"/>
      <c r="M45" s="68"/>
      <c r="N45" s="68"/>
      <c r="O45" s="68"/>
      <c r="P45" s="73"/>
    </row>
    <row r="46" spans="2:16" x14ac:dyDescent="0.15">
      <c r="B46" s="72"/>
      <c r="C46" s="68"/>
      <c r="D46" s="68"/>
      <c r="E46" s="68"/>
      <c r="F46" s="68"/>
      <c r="G46" s="68"/>
      <c r="H46" s="68"/>
      <c r="I46" s="68"/>
      <c r="J46" s="68"/>
      <c r="K46" s="68"/>
      <c r="L46" s="68"/>
      <c r="M46" s="68"/>
      <c r="N46" s="68"/>
      <c r="O46" s="68"/>
      <c r="P46" s="73"/>
    </row>
    <row r="47" spans="2:16" x14ac:dyDescent="0.15">
      <c r="B47" s="72"/>
      <c r="C47" s="68"/>
      <c r="D47" s="68"/>
      <c r="E47" s="68"/>
      <c r="F47" s="68"/>
      <c r="G47" s="68"/>
      <c r="H47" s="68"/>
      <c r="I47" s="68"/>
      <c r="J47" s="68"/>
      <c r="K47" s="68"/>
      <c r="L47" s="68"/>
      <c r="M47" s="68"/>
      <c r="N47" s="68"/>
      <c r="O47" s="68"/>
      <c r="P47" s="73"/>
    </row>
    <row r="48" spans="2:16" x14ac:dyDescent="0.15">
      <c r="B48" s="72"/>
      <c r="C48" s="68"/>
      <c r="D48" s="68"/>
      <c r="E48" s="68"/>
      <c r="F48" s="68"/>
      <c r="G48" s="68"/>
      <c r="H48" s="68"/>
      <c r="I48" s="68"/>
      <c r="J48" s="68"/>
      <c r="K48" s="68"/>
      <c r="L48" s="68"/>
      <c r="M48" s="68"/>
      <c r="N48" s="68"/>
      <c r="O48" s="68"/>
      <c r="P48" s="73"/>
    </row>
    <row r="49" spans="2:16" x14ac:dyDescent="0.15">
      <c r="B49" s="72"/>
      <c r="C49" s="68"/>
      <c r="D49" s="68"/>
      <c r="E49" s="68"/>
      <c r="F49" s="68"/>
      <c r="G49" s="68"/>
      <c r="H49" s="68"/>
      <c r="I49" s="68"/>
      <c r="J49" s="68"/>
      <c r="K49" s="68"/>
      <c r="L49" s="68"/>
      <c r="M49" s="68"/>
      <c r="N49" s="68"/>
      <c r="O49" s="68"/>
      <c r="P49" s="73"/>
    </row>
    <row r="50" spans="2:16" x14ac:dyDescent="0.15">
      <c r="B50" s="72"/>
      <c r="C50" s="68"/>
      <c r="D50" s="68"/>
      <c r="E50" s="68"/>
      <c r="F50" s="68"/>
      <c r="G50" s="68"/>
      <c r="H50" s="68"/>
      <c r="I50" s="68"/>
      <c r="J50" s="68"/>
      <c r="K50" s="68"/>
      <c r="L50" s="68"/>
      <c r="M50" s="68"/>
      <c r="N50" s="68"/>
      <c r="O50" s="68"/>
      <c r="P50" s="73"/>
    </row>
    <row r="51" spans="2:16" x14ac:dyDescent="0.15">
      <c r="B51" s="72"/>
      <c r="C51" s="68"/>
      <c r="D51" s="68"/>
      <c r="E51" s="68"/>
      <c r="F51" s="68"/>
      <c r="G51" s="68"/>
      <c r="H51" s="68"/>
      <c r="I51" s="68"/>
      <c r="J51" s="68"/>
      <c r="K51" s="68"/>
      <c r="L51" s="68"/>
      <c r="M51" s="68"/>
      <c r="N51" s="68"/>
      <c r="O51" s="68"/>
      <c r="P51" s="73"/>
    </row>
    <row r="52" spans="2:16" x14ac:dyDescent="0.15">
      <c r="B52" s="72"/>
      <c r="C52" s="68"/>
      <c r="D52" s="68"/>
      <c r="E52" s="68"/>
      <c r="F52" s="68"/>
      <c r="G52" s="68"/>
      <c r="H52" s="68"/>
      <c r="I52" s="68"/>
      <c r="J52" s="68"/>
      <c r="K52" s="68"/>
      <c r="L52" s="68"/>
      <c r="M52" s="68"/>
      <c r="N52" s="68"/>
      <c r="O52" s="68"/>
      <c r="P52" s="73"/>
    </row>
    <row r="53" spans="2:16" x14ac:dyDescent="0.15">
      <c r="B53" s="72"/>
      <c r="C53" s="68"/>
      <c r="D53" s="68"/>
      <c r="E53" s="68"/>
      <c r="F53" s="68"/>
      <c r="G53" s="68"/>
      <c r="H53" s="68"/>
      <c r="I53" s="68"/>
      <c r="J53" s="68"/>
      <c r="K53" s="68"/>
      <c r="L53" s="68"/>
      <c r="M53" s="68"/>
      <c r="N53" s="68"/>
      <c r="O53" s="68"/>
      <c r="P53" s="73"/>
    </row>
    <row r="54" spans="2:16" x14ac:dyDescent="0.15">
      <c r="B54" s="72"/>
      <c r="C54" s="68"/>
      <c r="D54" s="68"/>
      <c r="E54" s="68"/>
      <c r="F54" s="68"/>
      <c r="G54" s="68"/>
      <c r="H54" s="68"/>
      <c r="I54" s="68"/>
      <c r="J54" s="68"/>
      <c r="K54" s="68"/>
      <c r="L54" s="68"/>
      <c r="M54" s="68"/>
      <c r="N54" s="68"/>
      <c r="O54" s="68"/>
      <c r="P54" s="73"/>
    </row>
    <row r="55" spans="2:16" ht="21" customHeight="1" x14ac:dyDescent="0.15">
      <c r="B55" s="1289" t="s">
        <v>112</v>
      </c>
      <c r="C55" s="1290"/>
      <c r="D55" s="1290"/>
      <c r="E55" s="1291"/>
      <c r="F55" s="1291"/>
      <c r="G55" s="1291"/>
      <c r="H55" s="1291"/>
      <c r="I55" s="1291"/>
      <c r="J55" s="1291"/>
      <c r="K55" s="1288" t="s">
        <v>111</v>
      </c>
      <c r="L55" s="1288"/>
      <c r="M55" s="1288"/>
      <c r="N55" s="1288"/>
      <c r="O55" s="1288"/>
      <c r="P55" s="302"/>
    </row>
  </sheetData>
  <customSheetViews>
    <customSheetView guid="{A2D3B1DE-DC91-40D5-88EF-B495013783FB}" showPageBreaks="1" printArea="1" view="pageBreakPreview">
      <selection activeCell="R1" sqref="R1"/>
      <pageMargins left="0.59055118110236227" right="0.59055118110236227" top="0.78740157480314965" bottom="0.59055118110236227" header="0.51181102362204722" footer="0.51181102362204722"/>
      <printOptions horizontalCentered="1"/>
      <pageSetup paperSize="9" orientation="portrait" r:id="rId1"/>
      <headerFooter alignWithMargins="0"/>
    </customSheetView>
  </customSheetViews>
  <mergeCells count="7">
    <mergeCell ref="A4:P4"/>
    <mergeCell ref="K30:O30"/>
    <mergeCell ref="K55:O55"/>
    <mergeCell ref="B30:D30"/>
    <mergeCell ref="E30:J30"/>
    <mergeCell ref="B55:D55"/>
    <mergeCell ref="E55:J55"/>
  </mergeCells>
  <phoneticPr fontId="2"/>
  <hyperlinks>
    <hyperlink ref="R1" location="'工事書類一覧表 '!A1" display="一覧表へ" xr:uid="{F9911CF7-CB95-497A-96DA-C9A15404EC06}"/>
  </hyperlinks>
  <printOptions horizontalCentered="1"/>
  <pageMargins left="0.59055118110236227" right="0.59055118110236227" top="0.78740157480314965" bottom="0.59055118110236227" header="0.51181102362204722" footer="0.51181102362204722"/>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AX91"/>
  <sheetViews>
    <sheetView showZeros="0" view="pageBreakPreview" zoomScaleNormal="100" workbookViewId="0">
      <selection activeCell="C4" sqref="C4:O4"/>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1:50" ht="13.5" customHeight="1" x14ac:dyDescent="0.15">
      <c r="AR2" s="3"/>
      <c r="AS2" s="31" t="s">
        <v>48</v>
      </c>
      <c r="AT2" s="32" t="s">
        <v>47</v>
      </c>
      <c r="AU2" s="584"/>
      <c r="AV2" s="584"/>
      <c r="AW2" s="584"/>
      <c r="AX2" s="7"/>
    </row>
    <row r="3" spans="1:50" x14ac:dyDescent="0.15">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4"/>
    </row>
    <row r="4" spans="1:50" x14ac:dyDescent="0.15">
      <c r="C4" s="801" t="s">
        <v>1018</v>
      </c>
      <c r="D4" s="801"/>
      <c r="E4" s="801"/>
      <c r="F4" s="801"/>
      <c r="G4" s="801"/>
      <c r="H4" s="801"/>
      <c r="I4" s="801"/>
      <c r="J4" s="801"/>
      <c r="K4" s="801"/>
      <c r="L4" s="801"/>
      <c r="M4" s="801"/>
      <c r="N4" s="801"/>
      <c r="O4" s="801"/>
    </row>
    <row r="5" spans="1:50" x14ac:dyDescent="0.15">
      <c r="AR5" s="3"/>
      <c r="AT5" s="4"/>
    </row>
    <row r="6" spans="1:50" s="544" customFormat="1" x14ac:dyDescent="0.15">
      <c r="AR6" s="546"/>
      <c r="AT6" s="4"/>
    </row>
    <row r="7" spans="1:50" x14ac:dyDescent="0.15">
      <c r="P7" s="1" t="s">
        <v>375</v>
      </c>
    </row>
    <row r="9" spans="1:50" ht="13.5" customHeight="1" x14ac:dyDescent="0.15">
      <c r="Q9" s="803" t="s">
        <v>1</v>
      </c>
      <c r="R9" s="803"/>
      <c r="S9" s="803"/>
      <c r="T9" s="803"/>
      <c r="U9" s="803"/>
      <c r="V9" s="803"/>
      <c r="Y9" s="808" t="str">
        <f>入力ｼｰﾄ!C20</f>
        <v>熊本県熊本市中央区○○１丁目１番１号</v>
      </c>
      <c r="Z9" s="808"/>
      <c r="AA9" s="808"/>
      <c r="AB9" s="808"/>
      <c r="AC9" s="808"/>
      <c r="AD9" s="808"/>
      <c r="AE9" s="808"/>
      <c r="AF9" s="808"/>
      <c r="AG9" s="808"/>
      <c r="AH9" s="808"/>
      <c r="AI9" s="808"/>
      <c r="AJ9" s="808"/>
      <c r="AK9" s="808"/>
      <c r="AL9" s="808"/>
      <c r="AM9" s="808"/>
      <c r="AN9" s="808"/>
      <c r="AO9" s="808"/>
      <c r="AP9" s="808"/>
    </row>
    <row r="10" spans="1:50" x14ac:dyDescent="0.15">
      <c r="B10" s="3"/>
      <c r="O10" s="3"/>
      <c r="P10" s="3"/>
    </row>
    <row r="11" spans="1:50" ht="13.5" customHeight="1" x14ac:dyDescent="0.15">
      <c r="A11" s="3"/>
      <c r="B11" s="3"/>
      <c r="C11" s="3"/>
      <c r="D11" s="3"/>
      <c r="E11" s="3"/>
      <c r="F11" s="3"/>
      <c r="G11" s="3"/>
      <c r="H11" s="3"/>
      <c r="I11" s="3"/>
      <c r="J11" s="3"/>
      <c r="K11" s="3"/>
      <c r="L11" s="3"/>
      <c r="M11" s="3"/>
      <c r="N11" s="3"/>
      <c r="O11" s="3"/>
      <c r="P11" s="3"/>
      <c r="Q11" s="803" t="s">
        <v>10</v>
      </c>
      <c r="R11" s="803"/>
      <c r="S11" s="803"/>
      <c r="T11" s="803"/>
      <c r="U11" s="803"/>
      <c r="V11" s="803"/>
      <c r="Y11" s="808" t="str">
        <f>入力ｼｰﾄ!C23</f>
        <v>○○株式会社</v>
      </c>
      <c r="Z11" s="808"/>
      <c r="AA11" s="808"/>
      <c r="AB11" s="808"/>
      <c r="AC11" s="808"/>
      <c r="AD11" s="808"/>
      <c r="AE11" s="808"/>
      <c r="AF11" s="808"/>
      <c r="AG11" s="808"/>
      <c r="AH11" s="808"/>
      <c r="AI11" s="808"/>
      <c r="AJ11" s="808"/>
      <c r="AK11" s="808"/>
      <c r="AL11" s="808"/>
      <c r="AM11" s="808"/>
      <c r="AN11" s="808"/>
      <c r="AO11" s="808"/>
    </row>
    <row r="12" spans="1:50" x14ac:dyDescent="0.15">
      <c r="A12" s="3"/>
      <c r="B12" s="3"/>
      <c r="C12" s="3"/>
      <c r="D12" s="3"/>
      <c r="E12" s="3"/>
      <c r="F12" s="3"/>
      <c r="G12" s="3"/>
      <c r="H12" s="3"/>
      <c r="I12" s="3"/>
      <c r="J12" s="3"/>
      <c r="K12" s="3"/>
      <c r="L12" s="3"/>
      <c r="M12" s="3"/>
      <c r="N12" s="3"/>
      <c r="O12" s="3"/>
      <c r="P12" s="3"/>
    </row>
    <row r="13" spans="1:50" ht="13.5" customHeight="1" x14ac:dyDescent="0.15">
      <c r="Q13" s="803" t="s">
        <v>5</v>
      </c>
      <c r="R13" s="803"/>
      <c r="S13" s="803"/>
      <c r="T13" s="803"/>
      <c r="U13" s="803"/>
      <c r="V13" s="803"/>
      <c r="Y13" s="808" t="str">
        <f>入力ｼｰﾄ!C25</f>
        <v>代表取締役　○○　○○</v>
      </c>
      <c r="Z13" s="808"/>
      <c r="AA13" s="808"/>
      <c r="AB13" s="808"/>
      <c r="AC13" s="808"/>
      <c r="AD13" s="808"/>
      <c r="AE13" s="808"/>
      <c r="AF13" s="808"/>
      <c r="AG13" s="808"/>
      <c r="AH13" s="808"/>
      <c r="AI13" s="808"/>
      <c r="AJ13" s="808"/>
      <c r="AK13" s="808"/>
      <c r="AL13" s="808"/>
      <c r="AM13" s="808"/>
      <c r="AN13" s="808"/>
      <c r="AO13" s="808"/>
      <c r="AP13" s="808"/>
      <c r="AS13" s="31" t="s">
        <v>46</v>
      </c>
      <c r="AT13" s="32" t="s">
        <v>591</v>
      </c>
    </row>
    <row r="15" spans="1:50" s="516" customFormat="1" x14ac:dyDescent="0.15"/>
    <row r="16" spans="1:50" s="516" customFormat="1" x14ac:dyDescent="0.15"/>
    <row r="17" spans="1:44" ht="21" x14ac:dyDescent="0.15">
      <c r="A17" s="800" t="s">
        <v>12</v>
      </c>
      <c r="B17" s="800"/>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800"/>
    </row>
    <row r="18" spans="1:44" s="516" customFormat="1" ht="13.5" customHeight="1" x14ac:dyDescent="0.15">
      <c r="A18" s="529"/>
      <c r="B18" s="529"/>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row>
    <row r="20" spans="1:44" x14ac:dyDescent="0.15">
      <c r="X20" s="3"/>
      <c r="Y20" s="3"/>
      <c r="Z20" s="3"/>
      <c r="AA20" s="3"/>
      <c r="AB20" s="3"/>
      <c r="AC20" s="3"/>
      <c r="AD20" s="3"/>
      <c r="AE20" s="3"/>
      <c r="AF20" s="3"/>
      <c r="AG20" s="3"/>
      <c r="AH20" s="3"/>
      <c r="AI20" s="3"/>
      <c r="AJ20" s="3"/>
      <c r="AK20" s="3"/>
      <c r="AL20" s="3"/>
      <c r="AM20" s="3"/>
      <c r="AN20" s="3"/>
      <c r="AO20" s="3"/>
      <c r="AP20" s="3"/>
      <c r="AQ20" s="3"/>
      <c r="AR20" s="3"/>
    </row>
    <row r="21" spans="1:44" x14ac:dyDescent="0.15">
      <c r="C21" s="518" t="str">
        <f>CONCATENATE(入力ｼｰﾄ!C12,"付けをもって請負契約を締結した")</f>
        <v>令和５年　４月　１日付けをもって請負契約を締結した</v>
      </c>
      <c r="D21" s="518"/>
      <c r="E21" s="518"/>
      <c r="F21" s="518"/>
      <c r="G21" s="518"/>
      <c r="H21" s="518"/>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3"/>
    </row>
    <row r="22" spans="1:44" ht="9" customHeight="1" x14ac:dyDescent="0.1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36" customHeight="1" x14ac:dyDescent="0.15">
      <c r="B23" s="810" t="str">
        <f>入力ｼｰﾄ!C8</f>
        <v>熊本大学（黒髪南）○○○○○○○○○○○○工事</v>
      </c>
      <c r="C23" s="810"/>
      <c r="D23" s="810"/>
      <c r="E23" s="810"/>
      <c r="F23" s="810"/>
      <c r="G23" s="810"/>
      <c r="H23" s="810"/>
      <c r="I23" s="810"/>
      <c r="J23" s="810"/>
      <c r="K23" s="810"/>
      <c r="L23" s="810"/>
      <c r="M23" s="810"/>
      <c r="N23" s="810"/>
      <c r="O23" s="810"/>
      <c r="P23" s="810"/>
      <c r="Q23" s="810"/>
      <c r="R23" s="810"/>
      <c r="S23" s="810"/>
      <c r="T23" s="810"/>
      <c r="U23" s="810"/>
      <c r="V23" s="810"/>
      <c r="W23" s="810"/>
      <c r="X23" s="810"/>
      <c r="Y23" s="810"/>
      <c r="Z23" s="810"/>
      <c r="AA23" s="810"/>
      <c r="AB23" s="810"/>
      <c r="AC23" s="810"/>
      <c r="AD23" s="810"/>
      <c r="AE23" s="810"/>
      <c r="AF23" s="810"/>
      <c r="AG23" s="810"/>
      <c r="AH23" s="810"/>
      <c r="AI23" s="810"/>
      <c r="AJ23" s="810"/>
      <c r="AK23" s="810"/>
      <c r="AL23" s="810"/>
      <c r="AM23" s="810"/>
      <c r="AN23" s="810"/>
      <c r="AO23" s="810"/>
      <c r="AP23" s="810"/>
      <c r="AQ23" s="810"/>
      <c r="AR23" s="3"/>
    </row>
    <row r="24" spans="1:44" ht="9" customHeight="1" x14ac:dyDescent="0.1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13.5" customHeight="1" x14ac:dyDescent="0.15">
      <c r="B25" s="809" t="s">
        <v>1013</v>
      </c>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3"/>
    </row>
    <row r="26" spans="1:44" x14ac:dyDescent="0.15">
      <c r="A26" s="3"/>
      <c r="B26" s="3" t="s">
        <v>829</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s="516" customFormat="1" x14ac:dyDescent="0.15">
      <c r="A27" s="518"/>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row>
    <row r="28" spans="1:44" x14ac:dyDescent="0.1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x14ac:dyDescent="0.15">
      <c r="A29" s="802" t="s">
        <v>11</v>
      </c>
      <c r="B29" s="802"/>
      <c r="C29" s="802"/>
      <c r="D29" s="802"/>
      <c r="E29" s="802"/>
      <c r="F29" s="802"/>
      <c r="G29" s="802"/>
      <c r="H29" s="802"/>
      <c r="I29" s="802"/>
      <c r="J29" s="802"/>
      <c r="K29" s="802"/>
      <c r="L29" s="802"/>
      <c r="M29" s="802"/>
      <c r="N29" s="802"/>
      <c r="O29" s="802"/>
      <c r="P29" s="802"/>
      <c r="Q29" s="802"/>
      <c r="R29" s="802"/>
      <c r="S29" s="802"/>
      <c r="T29" s="802"/>
      <c r="U29" s="802"/>
      <c r="V29" s="802"/>
      <c r="W29" s="802"/>
      <c r="X29" s="802"/>
      <c r="Y29" s="802"/>
      <c r="Z29" s="802"/>
      <c r="AA29" s="802"/>
      <c r="AB29" s="802"/>
      <c r="AC29" s="802"/>
      <c r="AD29" s="802"/>
      <c r="AE29" s="802"/>
      <c r="AF29" s="802"/>
      <c r="AG29" s="802"/>
      <c r="AH29" s="802"/>
      <c r="AI29" s="802"/>
      <c r="AJ29" s="802"/>
      <c r="AK29" s="802"/>
      <c r="AL29" s="802"/>
      <c r="AM29" s="802"/>
      <c r="AN29" s="802"/>
      <c r="AO29" s="802"/>
      <c r="AP29" s="802"/>
      <c r="AQ29" s="802"/>
      <c r="AR29" s="802"/>
    </row>
    <row r="30" spans="1:44" x14ac:dyDescent="0.1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x14ac:dyDescent="0.1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4" x14ac:dyDescent="0.15">
      <c r="B32" s="811" t="s">
        <v>810</v>
      </c>
      <c r="C32" s="812"/>
      <c r="D32" s="812"/>
      <c r="E32" s="812"/>
      <c r="F32" s="812"/>
      <c r="G32" s="812"/>
      <c r="H32" s="812"/>
      <c r="I32" s="812"/>
      <c r="J32" s="812"/>
      <c r="K32" s="812"/>
      <c r="L32" s="812"/>
      <c r="M32" s="812"/>
      <c r="N32" s="812"/>
      <c r="O32" s="812"/>
      <c r="P32" s="813"/>
      <c r="Q32" s="804" t="s">
        <v>814</v>
      </c>
      <c r="R32" s="805"/>
      <c r="S32" s="805"/>
      <c r="T32" s="805"/>
      <c r="U32" s="805"/>
      <c r="V32" s="805"/>
      <c r="W32" s="805"/>
      <c r="X32" s="805"/>
      <c r="Y32" s="805"/>
      <c r="Z32" s="805"/>
      <c r="AA32" s="805"/>
      <c r="AB32" s="805"/>
      <c r="AC32" s="805"/>
      <c r="AD32" s="805"/>
      <c r="AE32" s="805"/>
      <c r="AF32" s="805"/>
      <c r="AG32" s="806"/>
      <c r="AH32" s="804" t="s">
        <v>815</v>
      </c>
      <c r="AI32" s="805"/>
      <c r="AJ32" s="805"/>
      <c r="AK32" s="805"/>
      <c r="AL32" s="805"/>
      <c r="AM32" s="805"/>
      <c r="AN32" s="805"/>
      <c r="AO32" s="805"/>
      <c r="AP32" s="805"/>
      <c r="AQ32" s="806"/>
    </row>
    <row r="33" spans="2:43" x14ac:dyDescent="0.15">
      <c r="B33" s="520"/>
      <c r="C33" s="521"/>
      <c r="D33" s="526"/>
      <c r="E33" s="526"/>
      <c r="F33" s="526"/>
      <c r="G33" s="526"/>
      <c r="H33" s="526"/>
      <c r="I33" s="526"/>
      <c r="J33" s="526"/>
      <c r="K33" s="526"/>
      <c r="L33" s="526"/>
      <c r="M33" s="526"/>
      <c r="N33" s="526"/>
      <c r="O33" s="526"/>
      <c r="P33" s="527"/>
      <c r="Q33" s="514"/>
      <c r="R33" s="526"/>
      <c r="S33" s="526"/>
      <c r="T33" s="526"/>
      <c r="U33" s="526"/>
      <c r="V33" s="526"/>
      <c r="W33" s="526"/>
      <c r="X33" s="526"/>
      <c r="Y33" s="526"/>
      <c r="Z33" s="526"/>
      <c r="AA33" s="526"/>
      <c r="AB33" s="526"/>
      <c r="AC33" s="526"/>
      <c r="AD33" s="526"/>
      <c r="AE33" s="526"/>
      <c r="AF33" s="526"/>
      <c r="AG33" s="527"/>
      <c r="AH33" s="525"/>
      <c r="AI33" s="526"/>
      <c r="AJ33" s="526"/>
      <c r="AK33" s="526"/>
      <c r="AL33" s="526"/>
      <c r="AM33" s="526"/>
      <c r="AN33" s="526"/>
      <c r="AO33" s="526"/>
      <c r="AP33" s="526"/>
      <c r="AQ33" s="527"/>
    </row>
    <row r="34" spans="2:43" x14ac:dyDescent="0.15">
      <c r="B34" s="115"/>
      <c r="C34" s="26" t="s">
        <v>460</v>
      </c>
      <c r="D34" s="26"/>
      <c r="E34" s="522"/>
      <c r="F34" s="522"/>
      <c r="G34" s="522"/>
      <c r="H34" s="522"/>
      <c r="I34" s="522"/>
      <c r="J34" s="522"/>
      <c r="K34" s="522"/>
      <c r="L34" s="522"/>
      <c r="M34" s="522"/>
      <c r="N34" s="522"/>
      <c r="O34" s="522"/>
      <c r="P34" s="523"/>
      <c r="R34" s="522" t="str">
        <f>入力ｼｰﾄ!C31</f>
        <v>●●　●●</v>
      </c>
      <c r="S34" s="512"/>
      <c r="T34" s="512"/>
      <c r="U34" s="512"/>
      <c r="V34" s="512"/>
      <c r="W34" s="512"/>
      <c r="X34" s="512"/>
      <c r="Y34" s="512"/>
      <c r="Z34" s="512"/>
      <c r="AA34" s="512"/>
      <c r="AB34" s="512"/>
      <c r="AC34" s="512"/>
      <c r="AD34" s="512"/>
      <c r="AE34" s="512"/>
      <c r="AF34" s="512"/>
      <c r="AG34" s="524"/>
      <c r="AH34" s="528"/>
      <c r="AI34" s="522"/>
      <c r="AJ34" s="522"/>
      <c r="AK34" s="522"/>
      <c r="AL34" s="522" t="s">
        <v>816</v>
      </c>
      <c r="AM34" s="522"/>
      <c r="AN34" s="522"/>
      <c r="AO34" s="522"/>
      <c r="AP34" s="522"/>
      <c r="AQ34" s="523"/>
    </row>
    <row r="35" spans="2:43" x14ac:dyDescent="0.15">
      <c r="B35" s="520"/>
      <c r="C35" s="521"/>
      <c r="D35" s="521"/>
      <c r="E35" s="526"/>
      <c r="F35" s="526"/>
      <c r="G35" s="526"/>
      <c r="H35" s="526"/>
      <c r="I35" s="526"/>
      <c r="J35" s="526"/>
      <c r="K35" s="526"/>
      <c r="L35" s="526"/>
      <c r="M35" s="526"/>
      <c r="N35" s="526"/>
      <c r="O35" s="526"/>
      <c r="P35" s="527"/>
      <c r="Q35" s="525"/>
      <c r="R35" s="526"/>
      <c r="S35" s="526"/>
      <c r="T35" s="526"/>
      <c r="U35" s="526"/>
      <c r="V35" s="526"/>
      <c r="W35" s="526"/>
      <c r="X35" s="526"/>
      <c r="Y35" s="526"/>
      <c r="Z35" s="526"/>
      <c r="AA35" s="526"/>
      <c r="AB35" s="526"/>
      <c r="AC35" s="526"/>
      <c r="AD35" s="526"/>
      <c r="AE35" s="526"/>
      <c r="AF35" s="526"/>
      <c r="AG35" s="527"/>
      <c r="AH35" s="525"/>
      <c r="AI35" s="526"/>
      <c r="AJ35" s="526"/>
      <c r="AK35" s="526"/>
      <c r="AL35" s="526"/>
      <c r="AM35" s="526"/>
      <c r="AN35" s="526"/>
      <c r="AO35" s="526"/>
      <c r="AP35" s="526"/>
      <c r="AQ35" s="527"/>
    </row>
    <row r="36" spans="2:43" x14ac:dyDescent="0.15">
      <c r="B36" s="519"/>
      <c r="C36" s="516" t="s">
        <v>811</v>
      </c>
      <c r="E36" s="518"/>
      <c r="F36" s="518"/>
      <c r="G36" s="518"/>
      <c r="H36" s="518"/>
      <c r="I36" s="518"/>
      <c r="J36" s="518"/>
      <c r="K36" s="518"/>
      <c r="L36" s="518"/>
      <c r="M36" s="518"/>
      <c r="N36" s="518"/>
      <c r="O36" s="518"/>
      <c r="P36" s="524"/>
      <c r="R36" s="522" t="str">
        <f>入力ｼｰﾄ!C27</f>
        <v>△△　△△</v>
      </c>
      <c r="S36" s="522"/>
      <c r="T36" s="522"/>
      <c r="U36" s="522"/>
      <c r="V36" s="522"/>
      <c r="W36" s="522"/>
      <c r="X36" s="522"/>
      <c r="Y36" s="522"/>
      <c r="Z36" s="522" t="str">
        <f>入力ｼｰﾄ!C29</f>
        <v>□□　□□</v>
      </c>
      <c r="AA36" s="522"/>
      <c r="AB36" s="522"/>
      <c r="AC36" s="522"/>
      <c r="AD36" s="522"/>
      <c r="AE36" s="522"/>
      <c r="AF36" s="522"/>
      <c r="AG36" s="523"/>
      <c r="AH36" s="115"/>
      <c r="AI36" s="522"/>
      <c r="AJ36" s="522"/>
      <c r="AK36" s="522"/>
      <c r="AL36" s="522" t="s">
        <v>818</v>
      </c>
      <c r="AM36" s="522"/>
      <c r="AN36" s="522"/>
      <c r="AO36" s="522"/>
      <c r="AP36" s="522"/>
      <c r="AQ36" s="523"/>
    </row>
    <row r="37" spans="2:43" s="513" customFormat="1" x14ac:dyDescent="0.15">
      <c r="B37" s="519"/>
      <c r="C37" s="516"/>
      <c r="D37" s="526"/>
      <c r="E37" s="518"/>
      <c r="F37" s="518"/>
      <c r="G37" s="518"/>
      <c r="H37" s="518"/>
      <c r="I37" s="518"/>
      <c r="J37" s="518"/>
      <c r="K37" s="518"/>
      <c r="L37" s="518"/>
      <c r="M37" s="518"/>
      <c r="N37" s="518"/>
      <c r="O37" s="518"/>
      <c r="P37" s="524"/>
      <c r="Q37" s="525"/>
      <c r="R37" s="526"/>
      <c r="S37" s="526"/>
      <c r="T37" s="526"/>
      <c r="U37" s="526"/>
      <c r="V37" s="526"/>
      <c r="W37" s="526"/>
      <c r="X37" s="526"/>
      <c r="Y37" s="526"/>
      <c r="Z37" s="526"/>
      <c r="AA37" s="526"/>
      <c r="AB37" s="526"/>
      <c r="AC37" s="526"/>
      <c r="AD37" s="526"/>
      <c r="AE37" s="526"/>
      <c r="AF37" s="526"/>
      <c r="AG37" s="527"/>
      <c r="AH37" s="525"/>
      <c r="AI37" s="526"/>
      <c r="AJ37" s="526"/>
      <c r="AK37" s="526"/>
      <c r="AL37" s="526"/>
      <c r="AM37" s="526"/>
      <c r="AN37" s="526"/>
      <c r="AO37" s="526"/>
      <c r="AP37" s="526"/>
      <c r="AQ37" s="527"/>
    </row>
    <row r="38" spans="2:43" s="513" customFormat="1" x14ac:dyDescent="0.15">
      <c r="B38" s="115"/>
      <c r="C38" s="522" t="s">
        <v>812</v>
      </c>
      <c r="E38" s="522"/>
      <c r="F38" s="522"/>
      <c r="G38" s="522"/>
      <c r="H38" s="522"/>
      <c r="I38" s="522"/>
      <c r="J38" s="522"/>
      <c r="K38" s="522"/>
      <c r="L38" s="522"/>
      <c r="M38" s="522"/>
      <c r="N38" s="522"/>
      <c r="O38" s="522"/>
      <c r="P38" s="523"/>
      <c r="R38" s="522" t="str">
        <f>入力ｼｰﾄ!H29</f>
        <v>■■　■■</v>
      </c>
      <c r="S38" s="522"/>
      <c r="T38" s="522"/>
      <c r="U38" s="522"/>
      <c r="V38" s="522"/>
      <c r="W38" s="522"/>
      <c r="X38" s="522"/>
      <c r="Y38" s="522"/>
      <c r="Z38" s="522"/>
      <c r="AA38" s="522"/>
      <c r="AB38" s="522"/>
      <c r="AC38" s="522"/>
      <c r="AD38" s="522"/>
      <c r="AE38" s="522"/>
      <c r="AF38" s="522"/>
      <c r="AG38" s="523"/>
      <c r="AH38" s="528"/>
      <c r="AI38" s="522" t="s">
        <v>817</v>
      </c>
      <c r="AJ38" s="522"/>
      <c r="AK38" s="522"/>
      <c r="AL38" s="522" t="s">
        <v>818</v>
      </c>
      <c r="AM38" s="522"/>
      <c r="AN38" s="522"/>
      <c r="AO38" s="522"/>
      <c r="AP38" s="522"/>
      <c r="AQ38" s="523"/>
    </row>
    <row r="39" spans="2:43" s="513" customFormat="1" x14ac:dyDescent="0.15">
      <c r="B39" s="520"/>
      <c r="C39" s="521"/>
      <c r="D39" s="526"/>
      <c r="E39" s="526"/>
      <c r="F39" s="526"/>
      <c r="G39" s="526"/>
      <c r="H39" s="526"/>
      <c r="I39" s="526"/>
      <c r="J39" s="526"/>
      <c r="K39" s="526"/>
      <c r="L39" s="526"/>
      <c r="M39" s="526"/>
      <c r="N39" s="526"/>
      <c r="O39" s="526"/>
      <c r="P39" s="527"/>
      <c r="Q39" s="525"/>
      <c r="R39" s="526"/>
      <c r="S39" s="526"/>
      <c r="T39" s="526"/>
      <c r="U39" s="526"/>
      <c r="V39" s="526"/>
      <c r="W39" s="526"/>
      <c r="X39" s="526"/>
      <c r="Y39" s="526"/>
      <c r="Z39" s="526"/>
      <c r="AA39" s="526"/>
      <c r="AB39" s="526"/>
      <c r="AC39" s="526"/>
      <c r="AD39" s="526"/>
      <c r="AE39" s="526"/>
      <c r="AF39" s="526"/>
      <c r="AG39" s="527"/>
      <c r="AH39" s="525"/>
      <c r="AI39" s="526"/>
      <c r="AJ39" s="526"/>
      <c r="AK39" s="526"/>
      <c r="AL39" s="526"/>
      <c r="AM39" s="526"/>
      <c r="AN39" s="526"/>
      <c r="AO39" s="526"/>
      <c r="AP39" s="526"/>
      <c r="AQ39" s="527"/>
    </row>
    <row r="40" spans="2:43" s="513" customFormat="1" x14ac:dyDescent="0.15">
      <c r="B40" s="115"/>
      <c r="C40" s="522" t="s">
        <v>813</v>
      </c>
      <c r="E40" s="522"/>
      <c r="F40" s="522"/>
      <c r="G40" s="522"/>
      <c r="H40" s="522"/>
      <c r="I40" s="522"/>
      <c r="J40" s="522"/>
      <c r="K40" s="522"/>
      <c r="L40" s="522"/>
      <c r="M40" s="522"/>
      <c r="N40" s="522"/>
      <c r="O40" s="522"/>
      <c r="P40" s="523"/>
      <c r="R40" s="522" t="str">
        <f>入力ｼｰﾄ!H27</f>
        <v>▲▲　▲▲</v>
      </c>
      <c r="S40" s="512"/>
      <c r="T40" s="512"/>
      <c r="U40" s="512"/>
      <c r="V40" s="512"/>
      <c r="W40" s="512"/>
      <c r="X40" s="512"/>
      <c r="Y40" s="512"/>
      <c r="Z40" s="512"/>
      <c r="AA40" s="512"/>
      <c r="AB40" s="512"/>
      <c r="AC40" s="512"/>
      <c r="AD40" s="512"/>
      <c r="AE40" s="512"/>
      <c r="AF40" s="512"/>
      <c r="AG40" s="524"/>
      <c r="AH40" s="528"/>
      <c r="AI40" s="522"/>
      <c r="AJ40" s="522"/>
      <c r="AK40" s="522"/>
      <c r="AL40" s="522" t="s">
        <v>818</v>
      </c>
      <c r="AM40" s="522"/>
      <c r="AN40" s="522"/>
      <c r="AO40" s="522"/>
      <c r="AP40" s="522"/>
      <c r="AQ40" s="523"/>
    </row>
    <row r="41" spans="2:43" x14ac:dyDescent="0.15">
      <c r="B41" s="525"/>
      <c r="C41" s="526"/>
      <c r="D41" s="526"/>
      <c r="E41" s="526"/>
      <c r="F41" s="526"/>
      <c r="G41" s="526"/>
      <c r="H41" s="526"/>
      <c r="I41" s="526"/>
      <c r="J41" s="526"/>
      <c r="K41" s="526"/>
      <c r="L41" s="526"/>
      <c r="M41" s="526"/>
      <c r="N41" s="526"/>
      <c r="O41" s="526"/>
      <c r="P41" s="527"/>
      <c r="Q41" s="525"/>
      <c r="R41" s="526"/>
      <c r="S41" s="526"/>
      <c r="T41" s="526"/>
      <c r="U41" s="526"/>
      <c r="V41" s="526"/>
      <c r="W41" s="526"/>
      <c r="X41" s="526"/>
      <c r="Y41" s="526"/>
      <c r="Z41" s="526"/>
      <c r="AA41" s="526"/>
      <c r="AB41" s="526"/>
      <c r="AC41" s="526"/>
      <c r="AD41" s="526"/>
      <c r="AE41" s="526"/>
      <c r="AF41" s="526"/>
      <c r="AG41" s="527"/>
      <c r="AH41" s="525"/>
      <c r="AI41" s="526"/>
      <c r="AJ41" s="526"/>
      <c r="AK41" s="526"/>
      <c r="AL41" s="526"/>
      <c r="AM41" s="526"/>
      <c r="AN41" s="526"/>
      <c r="AO41" s="526"/>
      <c r="AP41" s="526"/>
      <c r="AQ41" s="527"/>
    </row>
    <row r="42" spans="2:43" s="516" customFormat="1" x14ac:dyDescent="0.15">
      <c r="B42" s="518"/>
      <c r="C42" s="518"/>
      <c r="D42" s="518"/>
      <c r="E42" s="518"/>
      <c r="F42" s="518"/>
      <c r="G42" s="518"/>
      <c r="H42" s="518"/>
      <c r="I42" s="518"/>
      <c r="J42" s="518"/>
      <c r="K42" s="518"/>
      <c r="L42" s="518"/>
      <c r="M42" s="518"/>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row>
    <row r="43" spans="2:43" s="516" customFormat="1" x14ac:dyDescent="0.15">
      <c r="B43" s="518"/>
      <c r="C43" s="518"/>
      <c r="D43" s="518"/>
      <c r="E43" s="518"/>
      <c r="F43" s="518"/>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row>
    <row r="44" spans="2:43" s="513" customFormat="1" x14ac:dyDescent="0.15">
      <c r="B44" s="512"/>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row>
    <row r="45" spans="2:43" s="513" customFormat="1" x14ac:dyDescent="0.15">
      <c r="B45" s="526"/>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526"/>
      <c r="AE45" s="526"/>
      <c r="AF45" s="526"/>
      <c r="AG45" s="526"/>
      <c r="AH45" s="526"/>
      <c r="AI45" s="526"/>
      <c r="AJ45" s="526"/>
      <c r="AK45" s="526"/>
      <c r="AL45" s="526"/>
      <c r="AM45" s="526"/>
      <c r="AN45" s="526"/>
      <c r="AO45" s="526"/>
      <c r="AP45" s="526"/>
      <c r="AQ45" s="526"/>
    </row>
    <row r="46" spans="2:43" s="513" customFormat="1" x14ac:dyDescent="0.15">
      <c r="B46" s="512" t="s">
        <v>820</v>
      </c>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row>
    <row r="47" spans="2:43" s="513" customFormat="1" x14ac:dyDescent="0.15">
      <c r="B47" s="512"/>
      <c r="C47" s="512" t="s">
        <v>816</v>
      </c>
      <c r="E47" s="512"/>
      <c r="F47" s="512" t="s">
        <v>821</v>
      </c>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row>
    <row r="48" spans="2:43" s="513" customFormat="1" x14ac:dyDescent="0.15">
      <c r="B48" s="512"/>
      <c r="C48" s="512" t="s">
        <v>817</v>
      </c>
      <c r="E48" s="512"/>
      <c r="F48" s="512" t="s">
        <v>832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row>
    <row r="49" spans="1:44" s="513" customFormat="1" x14ac:dyDescent="0.15">
      <c r="B49" s="512"/>
      <c r="F49" s="513" t="s">
        <v>833</v>
      </c>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row>
    <row r="50" spans="1:44" s="513" customFormat="1" x14ac:dyDescent="0.15">
      <c r="B50" s="512"/>
      <c r="C50" s="512" t="s">
        <v>818</v>
      </c>
      <c r="E50" s="512"/>
      <c r="F50" s="512" t="s">
        <v>822</v>
      </c>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row>
    <row r="51" spans="1:44" s="513" customFormat="1" x14ac:dyDescent="0.15">
      <c r="B51" s="512"/>
      <c r="C51" s="512"/>
      <c r="D51" s="512"/>
      <c r="E51" s="512"/>
      <c r="F51" s="512" t="s">
        <v>830</v>
      </c>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row>
    <row r="52" spans="1:44" s="513" customFormat="1" x14ac:dyDescent="0.15">
      <c r="B52" s="512"/>
      <c r="C52" s="512"/>
      <c r="D52" s="512"/>
      <c r="E52" s="512"/>
      <c r="F52" s="512" t="s">
        <v>831</v>
      </c>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row>
    <row r="53" spans="1:44" s="516" customFormat="1" x14ac:dyDescent="0.15">
      <c r="B53" s="518"/>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c r="AE53" s="518"/>
      <c r="AF53" s="518"/>
      <c r="AG53" s="518"/>
      <c r="AH53" s="518"/>
      <c r="AI53" s="518"/>
      <c r="AJ53" s="518"/>
      <c r="AK53" s="518"/>
      <c r="AL53" s="518"/>
      <c r="AM53" s="518"/>
      <c r="AN53" s="518"/>
      <c r="AO53" s="518"/>
      <c r="AP53" s="518"/>
      <c r="AQ53" s="518"/>
    </row>
    <row r="54" spans="1:44" s="513" customFormat="1" x14ac:dyDescent="0.15">
      <c r="B54" s="512"/>
      <c r="C54" s="512"/>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row>
    <row r="55" spans="1:44" x14ac:dyDescent="0.15">
      <c r="AF55" s="807" t="s">
        <v>806</v>
      </c>
      <c r="AG55" s="807"/>
      <c r="AH55" s="807"/>
      <c r="AI55" s="807"/>
      <c r="AJ55" s="807"/>
      <c r="AK55" s="807"/>
      <c r="AL55" s="807"/>
      <c r="AM55" s="807"/>
      <c r="AN55" s="807"/>
      <c r="AO55" s="807"/>
      <c r="AP55" s="807"/>
      <c r="AQ55" s="807"/>
      <c r="AR55" s="3"/>
    </row>
    <row r="56" spans="1:44" x14ac:dyDescent="0.1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R56" s="3"/>
    </row>
    <row r="57" spans="1:44" s="516" customFormat="1" x14ac:dyDescent="0.15">
      <c r="A57" s="518"/>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7"/>
      <c r="AG57" s="517"/>
      <c r="AH57" s="517"/>
      <c r="AI57" s="517"/>
      <c r="AJ57" s="517"/>
      <c r="AK57" s="517"/>
      <c r="AL57" s="517"/>
      <c r="AM57" s="517"/>
      <c r="AN57" s="517"/>
      <c r="AO57" s="517"/>
      <c r="AP57" s="517"/>
      <c r="AQ57" s="517"/>
      <c r="AR57" s="518"/>
    </row>
    <row r="58" spans="1:44" x14ac:dyDescent="0.1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21" x14ac:dyDescent="0.15">
      <c r="A59" s="800" t="s">
        <v>582</v>
      </c>
      <c r="B59" s="800"/>
      <c r="C59" s="800"/>
      <c r="D59" s="800"/>
      <c r="E59" s="800"/>
      <c r="F59" s="800"/>
      <c r="G59" s="800"/>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row>
    <row r="60" spans="1:44" x14ac:dyDescent="0.1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3" spans="1:44" x14ac:dyDescent="0.15">
      <c r="E63" s="516" t="s">
        <v>834</v>
      </c>
      <c r="M63" s="512"/>
      <c r="N63" s="512"/>
      <c r="O63" s="512"/>
      <c r="P63" s="512"/>
      <c r="Q63" s="512"/>
      <c r="R63" s="512"/>
      <c r="S63" s="512"/>
      <c r="T63" s="512"/>
      <c r="U63" s="512"/>
      <c r="V63" s="512"/>
      <c r="W63" s="512"/>
      <c r="X63" s="512"/>
      <c r="Y63" s="512"/>
      <c r="Z63" s="512"/>
      <c r="AA63" s="512"/>
      <c r="AB63" s="512"/>
      <c r="AC63" s="512"/>
      <c r="AD63" s="512"/>
      <c r="AE63" s="512"/>
    </row>
    <row r="67" spans="5:47" x14ac:dyDescent="0.15">
      <c r="E67" s="516" t="s">
        <v>13</v>
      </c>
      <c r="F67" s="516"/>
      <c r="G67" s="516"/>
      <c r="H67" s="516"/>
      <c r="I67" s="516"/>
      <c r="J67" s="516"/>
      <c r="K67" s="516"/>
      <c r="L67" s="516"/>
      <c r="M67" s="516"/>
      <c r="O67" s="801" t="s">
        <v>15</v>
      </c>
      <c r="P67" s="801"/>
      <c r="Q67" s="801"/>
      <c r="R67" s="801"/>
      <c r="S67" s="801"/>
      <c r="T67" s="801"/>
      <c r="U67" s="801"/>
      <c r="V67" s="801"/>
      <c r="W67" s="801"/>
      <c r="X67" s="801"/>
      <c r="Y67" s="801"/>
      <c r="Z67" s="801"/>
      <c r="AA67" s="801"/>
      <c r="AB67" s="801"/>
      <c r="AC67" s="801"/>
      <c r="AD67" s="801"/>
      <c r="AE67" s="801"/>
      <c r="AF67" s="801"/>
      <c r="AG67" s="801"/>
      <c r="AH67" s="801"/>
      <c r="AI67" s="801"/>
      <c r="AJ67" s="801"/>
      <c r="AK67" s="801"/>
      <c r="AL67" s="801"/>
      <c r="AM67" s="801"/>
      <c r="AN67" s="801"/>
      <c r="AO67" s="801"/>
      <c r="AP67" s="801"/>
      <c r="AQ67" s="801"/>
    </row>
    <row r="68" spans="5:47" x14ac:dyDescent="0.15">
      <c r="O68" s="801"/>
      <c r="P68" s="801"/>
      <c r="Q68" s="801"/>
      <c r="R68" s="801"/>
      <c r="S68" s="801"/>
      <c r="T68" s="801"/>
      <c r="U68" s="801"/>
      <c r="V68" s="801"/>
      <c r="W68" s="801"/>
      <c r="X68" s="801"/>
      <c r="Y68" s="801"/>
      <c r="Z68" s="801"/>
      <c r="AA68" s="801"/>
      <c r="AB68" s="801"/>
      <c r="AC68" s="801"/>
      <c r="AD68" s="801"/>
      <c r="AE68" s="801"/>
      <c r="AF68" s="801"/>
      <c r="AG68" s="801"/>
      <c r="AH68" s="801"/>
      <c r="AI68" s="801"/>
      <c r="AJ68" s="801"/>
      <c r="AK68" s="801"/>
      <c r="AL68" s="801"/>
      <c r="AM68" s="801"/>
      <c r="AN68" s="801"/>
      <c r="AO68" s="801"/>
      <c r="AP68" s="801"/>
      <c r="AQ68" s="801"/>
    </row>
    <row r="71" spans="5:47" x14ac:dyDescent="0.15">
      <c r="E71" s="516" t="s">
        <v>823</v>
      </c>
      <c r="O71" s="1" t="s">
        <v>816</v>
      </c>
    </row>
    <row r="74" spans="5:47" x14ac:dyDescent="0.15">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5:47" x14ac:dyDescent="0.15">
      <c r="E75" s="803" t="s">
        <v>14</v>
      </c>
      <c r="F75" s="803"/>
      <c r="G75" s="803"/>
      <c r="H75" s="803"/>
      <c r="I75" s="803"/>
      <c r="J75" s="803"/>
      <c r="K75" s="803"/>
      <c r="L75" s="803"/>
      <c r="M75" s="80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S75" s="4" t="s">
        <v>49</v>
      </c>
      <c r="AT75" s="4" t="s">
        <v>363</v>
      </c>
      <c r="AU75" s="544"/>
    </row>
    <row r="76" spans="5:47" x14ac:dyDescent="0.15">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9" spans="5:47" ht="13.5" customHeight="1" x14ac:dyDescent="0.15">
      <c r="E79" s="1" t="s">
        <v>835</v>
      </c>
      <c r="G79" s="513"/>
      <c r="H79" s="513"/>
      <c r="I79" s="513"/>
      <c r="J79" s="513"/>
      <c r="K79" s="513"/>
      <c r="L79" s="513"/>
      <c r="M79" s="513"/>
      <c r="N79" s="513"/>
      <c r="O79" s="513" t="s">
        <v>817</v>
      </c>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row>
    <row r="80" spans="5:47" x14ac:dyDescent="0.15">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row>
    <row r="81" spans="2:43" x14ac:dyDescent="0.15">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x14ac:dyDescent="0.15">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row>
    <row r="83" spans="2:43" x14ac:dyDescent="0.15">
      <c r="E83" s="513" t="s">
        <v>824</v>
      </c>
      <c r="F83" s="513"/>
      <c r="G83" s="513"/>
      <c r="H83" s="513"/>
      <c r="I83" s="513"/>
      <c r="J83" s="513"/>
      <c r="K83" s="513"/>
      <c r="L83" s="513"/>
      <c r="M83" s="513"/>
      <c r="N83" s="513"/>
      <c r="O83" s="513" t="s">
        <v>817</v>
      </c>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row>
    <row r="84" spans="2:43" s="513" customFormat="1" x14ac:dyDescent="0.15"/>
    <row r="85" spans="2:43" s="513" customFormat="1" x14ac:dyDescent="0.15"/>
    <row r="86" spans="2:43" s="513" customFormat="1" x14ac:dyDescent="0.15"/>
    <row r="87" spans="2:43" s="513" customFormat="1" x14ac:dyDescent="0.15"/>
    <row r="88" spans="2:43" x14ac:dyDescent="0.15">
      <c r="B88" s="521"/>
      <c r="C88" s="515"/>
      <c r="D88" s="515"/>
      <c r="E88" s="515"/>
      <c r="F88" s="515"/>
      <c r="G88" s="515"/>
      <c r="H88" s="515"/>
      <c r="I88" s="515"/>
      <c r="J88" s="515"/>
      <c r="K88" s="515"/>
      <c r="L88" s="515"/>
      <c r="M88" s="515"/>
      <c r="N88" s="515"/>
      <c r="O88" s="515"/>
      <c r="P88" s="515"/>
      <c r="Q88" s="515"/>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21"/>
    </row>
    <row r="89" spans="2:43" x14ac:dyDescent="0.15">
      <c r="B89" s="512" t="s">
        <v>820</v>
      </c>
      <c r="D89" s="512"/>
      <c r="E89" s="512"/>
      <c r="F89" s="512"/>
      <c r="G89" s="512"/>
      <c r="H89" s="512"/>
    </row>
    <row r="90" spans="2:43" x14ac:dyDescent="0.15">
      <c r="C90" s="512" t="s">
        <v>816</v>
      </c>
      <c r="E90" s="512"/>
      <c r="F90" s="512" t="s">
        <v>825</v>
      </c>
      <c r="H90" s="512"/>
    </row>
    <row r="91" spans="2:43" x14ac:dyDescent="0.15">
      <c r="C91" s="512" t="s">
        <v>817</v>
      </c>
      <c r="E91" s="512"/>
      <c r="F91" s="512" t="s">
        <v>826</v>
      </c>
      <c r="H91" s="512"/>
    </row>
  </sheetData>
  <customSheetViews>
    <customSheetView guid="{A2D3B1DE-DC91-40D5-88EF-B495013783FB}" showPageBreaks="1" zeroValues="0" printArea="1" view="pageBreakPreview" topLeftCell="A10">
      <selection activeCell="T78" sqref="T78"/>
      <rowBreaks count="1" manualBreakCount="1">
        <brk id="55" max="43" man="1"/>
      </rowBreaks>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0">
    <mergeCell ref="B25:AQ25"/>
    <mergeCell ref="B23:AQ23"/>
    <mergeCell ref="B32:P32"/>
    <mergeCell ref="AH32:AQ32"/>
    <mergeCell ref="AF55:AQ55"/>
    <mergeCell ref="A17:AR17"/>
    <mergeCell ref="AF1:AQ1"/>
    <mergeCell ref="Y9:AP9"/>
    <mergeCell ref="Y11:AO11"/>
    <mergeCell ref="Y13:AP13"/>
    <mergeCell ref="Q11:V11"/>
    <mergeCell ref="Q9:V9"/>
    <mergeCell ref="Q13:V13"/>
    <mergeCell ref="C4:O4"/>
    <mergeCell ref="A59:AR59"/>
    <mergeCell ref="O67:AQ67"/>
    <mergeCell ref="O68:AQ68"/>
    <mergeCell ref="A29:AR29"/>
    <mergeCell ref="E75:M75"/>
    <mergeCell ref="Q32:AG32"/>
  </mergeCells>
  <phoneticPr fontId="2"/>
  <hyperlinks>
    <hyperlink ref="AT1" location="'工事書類一覧表 '!A1" display="一覧表へ" xr:uid="{00000000-0004-0000-0200-000000000000}"/>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rowBreaks count="1" manualBreakCount="1">
    <brk id="54" max="4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sheetPr>
  <dimension ref="A1:BC37"/>
  <sheetViews>
    <sheetView view="pageBreakPreview" zoomScaleNormal="100" workbookViewId="0">
      <selection activeCell="AT1" sqref="AT1"/>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1:50" x14ac:dyDescent="0.15">
      <c r="AR2" s="3"/>
      <c r="AT2" s="4"/>
    </row>
    <row r="3" spans="1:50" x14ac:dyDescent="0.15">
      <c r="B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row>
    <row r="4" spans="1:50" x14ac:dyDescent="0.15">
      <c r="A4" s="3"/>
      <c r="B4" s="3"/>
      <c r="C4" s="3" t="s">
        <v>594</v>
      </c>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5" spans="1:50" x14ac:dyDescent="0.15">
      <c r="B5" s="3"/>
      <c r="C5" s="943" t="str">
        <f>CONCATENATE(入力ｼｰﾄ!C37,"　 殿")</f>
        <v>熊大　太郎　 殿</v>
      </c>
      <c r="D5" s="943"/>
      <c r="E5" s="943"/>
      <c r="F5" s="943"/>
      <c r="G5" s="943"/>
      <c r="H5" s="943"/>
      <c r="I5" s="943"/>
      <c r="J5" s="943"/>
      <c r="K5" s="943"/>
      <c r="L5" s="943"/>
      <c r="M5" s="943"/>
      <c r="N5" s="94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7" spans="1:50" x14ac:dyDescent="0.15">
      <c r="Q7" s="544" t="s">
        <v>375</v>
      </c>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row>
    <row r="8" spans="1:50" x14ac:dyDescent="0.15">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row>
    <row r="9" spans="1:50" x14ac:dyDescent="0.15">
      <c r="Q9" s="544"/>
      <c r="R9" s="803" t="s">
        <v>1</v>
      </c>
      <c r="S9" s="803"/>
      <c r="T9" s="803"/>
      <c r="U9" s="803"/>
      <c r="V9" s="803"/>
      <c r="W9" s="544"/>
      <c r="X9" s="544"/>
      <c r="Y9" s="544"/>
      <c r="Z9" s="884" t="str">
        <f>入力ｼｰﾄ!C20</f>
        <v>熊本県熊本市中央区○○１丁目１番１号</v>
      </c>
      <c r="AA9" s="884"/>
      <c r="AB9" s="884"/>
      <c r="AC9" s="884"/>
      <c r="AD9" s="884"/>
      <c r="AE9" s="884"/>
      <c r="AF9" s="884"/>
      <c r="AG9" s="884"/>
      <c r="AH9" s="884"/>
      <c r="AI9" s="884"/>
      <c r="AJ9" s="884"/>
      <c r="AK9" s="884"/>
      <c r="AL9" s="884"/>
      <c r="AM9" s="884"/>
      <c r="AN9" s="884"/>
      <c r="AO9" s="884"/>
    </row>
    <row r="10" spans="1:50" x14ac:dyDescent="0.15">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row>
    <row r="11" spans="1:50" x14ac:dyDescent="0.15">
      <c r="Q11" s="544"/>
      <c r="R11" s="803" t="s">
        <v>10</v>
      </c>
      <c r="S11" s="803"/>
      <c r="T11" s="803"/>
      <c r="U11" s="803"/>
      <c r="V11" s="803"/>
      <c r="W11" s="544"/>
      <c r="X11" s="544"/>
      <c r="Y11" s="544"/>
      <c r="Z11" s="885" t="str">
        <f>入力ｼｰﾄ!C23</f>
        <v>○○株式会社</v>
      </c>
      <c r="AA11" s="885"/>
      <c r="AB11" s="885"/>
      <c r="AC11" s="885"/>
      <c r="AD11" s="885"/>
      <c r="AE11" s="885"/>
      <c r="AF11" s="885"/>
      <c r="AG11" s="885"/>
      <c r="AH11" s="885"/>
      <c r="AI11" s="885"/>
      <c r="AJ11" s="885"/>
      <c r="AK11" s="885"/>
      <c r="AL11" s="885"/>
      <c r="AM11" s="885"/>
      <c r="AN11" s="885"/>
      <c r="AO11" s="885"/>
    </row>
    <row r="12" spans="1:50" x14ac:dyDescent="0.15">
      <c r="B12" s="3"/>
      <c r="C12" s="3"/>
      <c r="D12" s="3"/>
      <c r="E12" s="3"/>
      <c r="F12" s="3"/>
      <c r="G12" s="3"/>
      <c r="H12" s="3"/>
      <c r="I12" s="3"/>
      <c r="J12" s="3"/>
      <c r="K12" s="3"/>
      <c r="L12" s="3"/>
      <c r="M12" s="3"/>
      <c r="N12" s="3"/>
      <c r="O12" s="3"/>
      <c r="P12" s="3"/>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3"/>
      <c r="AQ12" s="3"/>
      <c r="AR12" s="3"/>
      <c r="AS12" s="4"/>
    </row>
    <row r="13" spans="1:50" s="544" customFormat="1" x14ac:dyDescent="0.15">
      <c r="B13" s="546"/>
      <c r="C13" s="546"/>
      <c r="D13" s="546"/>
      <c r="E13" s="546"/>
      <c r="F13" s="546"/>
      <c r="G13" s="546"/>
      <c r="H13" s="546"/>
      <c r="I13" s="546"/>
      <c r="J13" s="546"/>
      <c r="K13" s="546"/>
      <c r="L13" s="546"/>
      <c r="M13" s="546"/>
      <c r="N13" s="546"/>
      <c r="O13" s="546"/>
      <c r="P13" s="546"/>
      <c r="R13" s="544" t="s">
        <v>460</v>
      </c>
      <c r="Z13" s="885" t="str">
        <f>入力ｼｰﾄ!C31</f>
        <v>●●　●●</v>
      </c>
      <c r="AA13" s="885"/>
      <c r="AB13" s="885"/>
      <c r="AC13" s="885"/>
      <c r="AD13" s="885"/>
      <c r="AE13" s="885"/>
      <c r="AF13" s="885"/>
      <c r="AG13" s="885"/>
      <c r="AH13" s="885"/>
      <c r="AI13" s="885"/>
      <c r="AJ13" s="885"/>
      <c r="AK13" s="885"/>
      <c r="AL13" s="885"/>
      <c r="AM13" s="885"/>
      <c r="AN13" s="885"/>
      <c r="AO13" s="885"/>
      <c r="AP13" s="546"/>
      <c r="AQ13" s="546"/>
      <c r="AR13" s="546"/>
      <c r="AS13" s="120" t="s">
        <v>608</v>
      </c>
      <c r="AT13" s="120" t="s">
        <v>609</v>
      </c>
      <c r="AU13" s="1"/>
      <c r="AV13" s="1"/>
    </row>
    <row r="14" spans="1:50" s="544" customFormat="1" x14ac:dyDescent="0.15">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4"/>
    </row>
    <row r="15" spans="1:50" s="544" customFormat="1" x14ac:dyDescent="0.15">
      <c r="B15" s="546"/>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4"/>
    </row>
    <row r="16" spans="1:50" x14ac:dyDescent="0.1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row>
    <row r="17" spans="1:55" ht="21" x14ac:dyDescent="0.15">
      <c r="A17" s="882" t="s">
        <v>939</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5" x14ac:dyDescent="0.15">
      <c r="AR18" s="3"/>
    </row>
    <row r="19" spans="1:55" x14ac:dyDescent="0.15">
      <c r="T19" s="122"/>
      <c r="U19" s="122"/>
      <c r="V19" s="122"/>
      <c r="W19" s="122"/>
      <c r="X19" s="122"/>
    </row>
    <row r="21" spans="1:55" ht="36" customHeight="1" x14ac:dyDescent="0.15">
      <c r="B21" s="1300" t="s">
        <v>121</v>
      </c>
      <c r="C21" s="1301"/>
      <c r="D21" s="1301"/>
      <c r="E21" s="1301"/>
      <c r="F21" s="1302"/>
      <c r="G21" s="19"/>
      <c r="H21" s="1314" t="str">
        <f>入力ｼｰﾄ!C8</f>
        <v>熊本大学（黒髪南）○○○○○○○○○○○○工事</v>
      </c>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c r="AM21" s="1314"/>
      <c r="AN21" s="1314"/>
      <c r="AO21" s="1314"/>
      <c r="AP21" s="1314"/>
      <c r="AQ21" s="131"/>
      <c r="AR21" s="3"/>
    </row>
    <row r="22" spans="1:55" ht="18" customHeight="1" x14ac:dyDescent="0.15">
      <c r="B22" s="1303" t="s">
        <v>115</v>
      </c>
      <c r="C22" s="1304"/>
      <c r="D22" s="1304"/>
      <c r="E22" s="1304"/>
      <c r="F22" s="1305"/>
      <c r="G22" s="1292" t="s">
        <v>116</v>
      </c>
      <c r="H22" s="1311"/>
      <c r="I22" s="1293"/>
      <c r="J22" s="812"/>
      <c r="K22" s="812"/>
      <c r="L22" s="811"/>
      <c r="M22" s="813"/>
      <c r="N22" s="812"/>
      <c r="O22" s="812"/>
      <c r="P22" s="811"/>
      <c r="Q22" s="813"/>
      <c r="R22" s="812"/>
      <c r="S22" s="812"/>
      <c r="T22" s="811"/>
      <c r="U22" s="813"/>
      <c r="V22" s="812"/>
      <c r="W22" s="812"/>
      <c r="X22" s="811"/>
      <c r="Y22" s="813"/>
      <c r="Z22" s="812"/>
      <c r="AA22" s="812"/>
      <c r="AB22" s="811"/>
      <c r="AC22" s="813"/>
      <c r="AD22" s="812"/>
      <c r="AE22" s="812"/>
      <c r="AF22" s="811"/>
      <c r="AG22" s="813"/>
      <c r="AH22" s="812"/>
      <c r="AI22" s="812"/>
      <c r="AJ22" s="811"/>
      <c r="AK22" s="813"/>
      <c r="AL22" s="812"/>
      <c r="AM22" s="812"/>
      <c r="AN22" s="811"/>
      <c r="AO22" s="813"/>
      <c r="AP22" s="811"/>
      <c r="AQ22" s="813"/>
      <c r="AR22" s="3"/>
    </row>
    <row r="23" spans="1:55" ht="18" customHeight="1" x14ac:dyDescent="0.15">
      <c r="B23" s="1306"/>
      <c r="C23" s="880"/>
      <c r="D23" s="880"/>
      <c r="E23" s="880"/>
      <c r="F23" s="1307"/>
      <c r="G23" s="1300" t="s">
        <v>28</v>
      </c>
      <c r="H23" s="1301"/>
      <c r="I23" s="1302"/>
      <c r="J23" s="812"/>
      <c r="K23" s="812"/>
      <c r="L23" s="811"/>
      <c r="M23" s="813"/>
      <c r="N23" s="812"/>
      <c r="O23" s="812"/>
      <c r="P23" s="811"/>
      <c r="Q23" s="813"/>
      <c r="R23" s="812"/>
      <c r="S23" s="812"/>
      <c r="T23" s="811"/>
      <c r="U23" s="813"/>
      <c r="V23" s="812"/>
      <c r="W23" s="812"/>
      <c r="X23" s="811"/>
      <c r="Y23" s="813"/>
      <c r="Z23" s="812"/>
      <c r="AA23" s="812"/>
      <c r="AB23" s="811"/>
      <c r="AC23" s="813"/>
      <c r="AD23" s="812"/>
      <c r="AE23" s="812"/>
      <c r="AF23" s="811"/>
      <c r="AG23" s="813"/>
      <c r="AH23" s="812"/>
      <c r="AI23" s="812"/>
      <c r="AJ23" s="811"/>
      <c r="AK23" s="813"/>
      <c r="AL23" s="812"/>
      <c r="AM23" s="812"/>
      <c r="AN23" s="811"/>
      <c r="AO23" s="813"/>
      <c r="AP23" s="811"/>
      <c r="AQ23" s="813"/>
      <c r="AR23" s="3"/>
      <c r="AS23" s="4"/>
      <c r="AT23" s="30"/>
      <c r="AU23" s="30"/>
      <c r="AV23" s="30"/>
      <c r="AW23" s="30"/>
      <c r="AX23" s="30"/>
      <c r="AY23" s="30"/>
      <c r="AZ23" s="30"/>
      <c r="BA23" s="30"/>
      <c r="BB23" s="30"/>
      <c r="BC23" s="30"/>
    </row>
    <row r="24" spans="1:55" ht="18" customHeight="1" x14ac:dyDescent="0.15">
      <c r="B24" s="1306"/>
      <c r="C24" s="880"/>
      <c r="D24" s="880"/>
      <c r="E24" s="880"/>
      <c r="F24" s="1307"/>
      <c r="G24" s="1292" t="s">
        <v>117</v>
      </c>
      <c r="H24" s="1311"/>
      <c r="I24" s="1293"/>
      <c r="J24" s="812"/>
      <c r="K24" s="812"/>
      <c r="L24" s="811"/>
      <c r="M24" s="813"/>
      <c r="N24" s="812"/>
      <c r="O24" s="812"/>
      <c r="P24" s="811"/>
      <c r="Q24" s="813"/>
      <c r="R24" s="812"/>
      <c r="S24" s="812"/>
      <c r="T24" s="811"/>
      <c r="U24" s="813"/>
      <c r="V24" s="812"/>
      <c r="W24" s="812"/>
      <c r="X24" s="811"/>
      <c r="Y24" s="813"/>
      <c r="Z24" s="812"/>
      <c r="AA24" s="812"/>
      <c r="AB24" s="811"/>
      <c r="AC24" s="813"/>
      <c r="AD24" s="812"/>
      <c r="AE24" s="812"/>
      <c r="AF24" s="811"/>
      <c r="AG24" s="813"/>
      <c r="AH24" s="812"/>
      <c r="AI24" s="812"/>
      <c r="AJ24" s="811"/>
      <c r="AK24" s="813"/>
      <c r="AL24" s="812"/>
      <c r="AM24" s="812"/>
      <c r="AN24" s="811"/>
      <c r="AO24" s="813"/>
      <c r="AP24" s="811"/>
      <c r="AQ24" s="813"/>
      <c r="AR24" s="3"/>
      <c r="AT24" s="30"/>
      <c r="AU24" s="30"/>
      <c r="AV24" s="30"/>
      <c r="AW24" s="30"/>
      <c r="AX24" s="30"/>
      <c r="AY24" s="30"/>
      <c r="AZ24" s="30"/>
      <c r="BA24" s="30"/>
      <c r="BB24" s="30"/>
      <c r="BC24" s="30"/>
    </row>
    <row r="25" spans="1:55" ht="60" customHeight="1" x14ac:dyDescent="0.15">
      <c r="B25" s="1308"/>
      <c r="C25" s="1309"/>
      <c r="D25" s="1309"/>
      <c r="E25" s="1309"/>
      <c r="F25" s="1310"/>
      <c r="G25" s="804" t="s">
        <v>104</v>
      </c>
      <c r="H25" s="805"/>
      <c r="I25" s="806"/>
      <c r="J25" s="812"/>
      <c r="K25" s="812"/>
      <c r="L25" s="1292"/>
      <c r="M25" s="1293"/>
      <c r="N25" s="812"/>
      <c r="O25" s="812"/>
      <c r="P25" s="1292"/>
      <c r="Q25" s="1293"/>
      <c r="R25" s="812"/>
      <c r="S25" s="812"/>
      <c r="T25" s="1292"/>
      <c r="U25" s="1293"/>
      <c r="V25" s="812"/>
      <c r="W25" s="812"/>
      <c r="X25" s="1292"/>
      <c r="Y25" s="1293"/>
      <c r="Z25" s="812"/>
      <c r="AA25" s="812"/>
      <c r="AB25" s="1292"/>
      <c r="AC25" s="1293"/>
      <c r="AD25" s="812"/>
      <c r="AE25" s="812"/>
      <c r="AF25" s="1292"/>
      <c r="AG25" s="1293"/>
      <c r="AH25" s="812"/>
      <c r="AI25" s="812"/>
      <c r="AJ25" s="1292"/>
      <c r="AK25" s="1293"/>
      <c r="AL25" s="812"/>
      <c r="AM25" s="812"/>
      <c r="AN25" s="1292"/>
      <c r="AO25" s="1293"/>
      <c r="AP25" s="1292"/>
      <c r="AQ25" s="1293"/>
      <c r="AT25" s="30"/>
      <c r="AU25" s="30"/>
      <c r="AV25" s="30"/>
      <c r="AW25" s="30"/>
      <c r="AX25" s="30"/>
      <c r="AY25" s="30"/>
      <c r="AZ25" s="30"/>
      <c r="BA25" s="30"/>
      <c r="BB25" s="30"/>
      <c r="BC25" s="30"/>
    </row>
    <row r="26" spans="1:55" ht="18" customHeight="1" x14ac:dyDescent="0.15">
      <c r="B26" s="1299" t="s">
        <v>940</v>
      </c>
      <c r="C26" s="1312"/>
      <c r="D26" s="1312"/>
      <c r="E26" s="1312"/>
      <c r="F26" s="1313"/>
      <c r="G26" s="804" t="s">
        <v>610</v>
      </c>
      <c r="H26" s="805"/>
      <c r="I26" s="805"/>
      <c r="J26" s="805"/>
      <c r="K26" s="805"/>
      <c r="L26" s="805"/>
      <c r="M26" s="805"/>
      <c r="N26" s="805"/>
      <c r="O26" s="806"/>
      <c r="P26" s="804" t="s">
        <v>611</v>
      </c>
      <c r="Q26" s="805"/>
      <c r="R26" s="805"/>
      <c r="S26" s="805"/>
      <c r="T26" s="805"/>
      <c r="U26" s="805"/>
      <c r="V26" s="805"/>
      <c r="W26" s="805"/>
      <c r="X26" s="806"/>
      <c r="Y26" s="804" t="s">
        <v>120</v>
      </c>
      <c r="Z26" s="805"/>
      <c r="AA26" s="805"/>
      <c r="AB26" s="805"/>
      <c r="AC26" s="805"/>
      <c r="AD26" s="805"/>
      <c r="AE26" s="805"/>
      <c r="AF26" s="805"/>
      <c r="AG26" s="806"/>
      <c r="AH26" s="804" t="s">
        <v>612</v>
      </c>
      <c r="AI26" s="805"/>
      <c r="AJ26" s="805"/>
      <c r="AK26" s="805"/>
      <c r="AL26" s="805"/>
      <c r="AM26" s="805"/>
      <c r="AN26" s="805"/>
      <c r="AO26" s="805"/>
      <c r="AP26" s="805"/>
      <c r="AQ26" s="806"/>
    </row>
    <row r="27" spans="1:55" ht="21" customHeight="1" x14ac:dyDescent="0.15">
      <c r="B27" s="1299"/>
      <c r="C27" s="1312"/>
      <c r="D27" s="1312"/>
      <c r="E27" s="1312"/>
      <c r="F27" s="1313"/>
      <c r="G27" s="1294" t="s">
        <v>118</v>
      </c>
      <c r="H27" s="1295"/>
      <c r="I27" s="1295"/>
      <c r="J27" s="1295"/>
      <c r="K27" s="1295"/>
      <c r="L27" s="1295"/>
      <c r="M27" s="1295"/>
      <c r="N27" s="1295"/>
      <c r="O27" s="1296"/>
      <c r="P27" s="1294"/>
      <c r="Q27" s="1295"/>
      <c r="R27" s="1295"/>
      <c r="S27" s="1295"/>
      <c r="T27" s="1295"/>
      <c r="U27" s="1295"/>
      <c r="V27" s="1295"/>
      <c r="W27" s="1295"/>
      <c r="X27" s="1296"/>
      <c r="Y27" s="1294"/>
      <c r="Z27" s="1295"/>
      <c r="AA27" s="1295"/>
      <c r="AB27" s="1295"/>
      <c r="AC27" s="1295"/>
      <c r="AD27" s="1295"/>
      <c r="AE27" s="1295"/>
      <c r="AF27" s="1295"/>
      <c r="AG27" s="1296"/>
      <c r="AH27" s="1294"/>
      <c r="AI27" s="1295"/>
      <c r="AJ27" s="1295"/>
      <c r="AK27" s="1295"/>
      <c r="AL27" s="1295"/>
      <c r="AM27" s="1295"/>
      <c r="AN27" s="1295"/>
      <c r="AO27" s="1295"/>
      <c r="AP27" s="1295"/>
      <c r="AQ27" s="1296"/>
    </row>
    <row r="28" spans="1:55" ht="21" customHeight="1" x14ac:dyDescent="0.15">
      <c r="B28" s="1299"/>
      <c r="C28" s="1312"/>
      <c r="D28" s="1312"/>
      <c r="E28" s="1312"/>
      <c r="F28" s="1313"/>
      <c r="G28" s="900" t="s">
        <v>119</v>
      </c>
      <c r="H28" s="901"/>
      <c r="I28" s="901"/>
      <c r="J28" s="901"/>
      <c r="K28" s="901"/>
      <c r="L28" s="901"/>
      <c r="M28" s="901"/>
      <c r="N28" s="901"/>
      <c r="O28" s="902"/>
      <c r="P28" s="900"/>
      <c r="Q28" s="901"/>
      <c r="R28" s="901"/>
      <c r="S28" s="901"/>
      <c r="T28" s="901"/>
      <c r="U28" s="901"/>
      <c r="V28" s="901"/>
      <c r="W28" s="901"/>
      <c r="X28" s="902"/>
      <c r="Y28" s="900"/>
      <c r="Z28" s="901"/>
      <c r="AA28" s="901"/>
      <c r="AB28" s="901"/>
      <c r="AC28" s="901"/>
      <c r="AD28" s="901"/>
      <c r="AE28" s="901"/>
      <c r="AF28" s="901"/>
      <c r="AG28" s="902"/>
      <c r="AH28" s="900"/>
      <c r="AI28" s="901"/>
      <c r="AJ28" s="901"/>
      <c r="AK28" s="901"/>
      <c r="AL28" s="901"/>
      <c r="AM28" s="901"/>
      <c r="AN28" s="901"/>
      <c r="AO28" s="901"/>
      <c r="AP28" s="901"/>
      <c r="AQ28" s="902"/>
    </row>
    <row r="29" spans="1:55" ht="21" customHeight="1" x14ac:dyDescent="0.15">
      <c r="B29" s="1299"/>
      <c r="C29" s="1312"/>
      <c r="D29" s="1312"/>
      <c r="E29" s="1312"/>
      <c r="F29" s="1313"/>
      <c r="G29" s="1294"/>
      <c r="H29" s="1295"/>
      <c r="I29" s="1295"/>
      <c r="J29" s="1295"/>
      <c r="K29" s="1295"/>
      <c r="L29" s="1295"/>
      <c r="M29" s="1295"/>
      <c r="N29" s="1295"/>
      <c r="O29" s="1296"/>
      <c r="P29" s="1294"/>
      <c r="Q29" s="1295"/>
      <c r="R29" s="1295"/>
      <c r="S29" s="1295"/>
      <c r="T29" s="1295"/>
      <c r="U29" s="1295"/>
      <c r="V29" s="1295"/>
      <c r="W29" s="1295"/>
      <c r="X29" s="1296"/>
      <c r="Y29" s="1294"/>
      <c r="Z29" s="1295"/>
      <c r="AA29" s="1295"/>
      <c r="AB29" s="1295"/>
      <c r="AC29" s="1295"/>
      <c r="AD29" s="1295"/>
      <c r="AE29" s="1295"/>
      <c r="AF29" s="1295"/>
      <c r="AG29" s="1296"/>
      <c r="AH29" s="1294"/>
      <c r="AI29" s="1295"/>
      <c r="AJ29" s="1295"/>
      <c r="AK29" s="1295"/>
      <c r="AL29" s="1295"/>
      <c r="AM29" s="1295"/>
      <c r="AN29" s="1295"/>
      <c r="AO29" s="1295"/>
      <c r="AP29" s="1295"/>
      <c r="AQ29" s="1296"/>
      <c r="AR29" s="3"/>
    </row>
    <row r="30" spans="1:55" ht="21" customHeight="1" x14ac:dyDescent="0.15">
      <c r="B30" s="1299"/>
      <c r="C30" s="1312"/>
      <c r="D30" s="1312"/>
      <c r="E30" s="1312"/>
      <c r="F30" s="1313"/>
      <c r="G30" s="1294"/>
      <c r="H30" s="1295"/>
      <c r="I30" s="1295"/>
      <c r="J30" s="1295"/>
      <c r="K30" s="1295"/>
      <c r="L30" s="1295"/>
      <c r="M30" s="1295"/>
      <c r="N30" s="1295"/>
      <c r="O30" s="1296"/>
      <c r="P30" s="1294"/>
      <c r="Q30" s="1295"/>
      <c r="R30" s="1295"/>
      <c r="S30" s="1295"/>
      <c r="T30" s="1295"/>
      <c r="U30" s="1295"/>
      <c r="V30" s="1295"/>
      <c r="W30" s="1295"/>
      <c r="X30" s="1296"/>
      <c r="Y30" s="1294"/>
      <c r="Z30" s="1295"/>
      <c r="AA30" s="1295"/>
      <c r="AB30" s="1295"/>
      <c r="AC30" s="1295"/>
      <c r="AD30" s="1295"/>
      <c r="AE30" s="1295"/>
      <c r="AF30" s="1295"/>
      <c r="AG30" s="1296"/>
      <c r="AH30" s="1294"/>
      <c r="AI30" s="1295"/>
      <c r="AJ30" s="1295"/>
      <c r="AK30" s="1295"/>
      <c r="AL30" s="1295"/>
      <c r="AM30" s="1295"/>
      <c r="AN30" s="1295"/>
      <c r="AO30" s="1295"/>
      <c r="AP30" s="1295"/>
      <c r="AQ30" s="1296"/>
      <c r="AR30" s="3"/>
    </row>
    <row r="31" spans="1:55" ht="21" customHeight="1" x14ac:dyDescent="0.15">
      <c r="B31" s="1299" t="s">
        <v>941</v>
      </c>
      <c r="C31" s="1116"/>
      <c r="D31" s="1116"/>
      <c r="E31" s="1116"/>
      <c r="F31" s="1117"/>
      <c r="G31" s="1294"/>
      <c r="H31" s="1295"/>
      <c r="I31" s="1295"/>
      <c r="J31" s="1295"/>
      <c r="K31" s="1295"/>
      <c r="L31" s="1295"/>
      <c r="M31" s="1295"/>
      <c r="N31" s="1295"/>
      <c r="O31" s="1296"/>
      <c r="P31" s="1294"/>
      <c r="Q31" s="1295"/>
      <c r="R31" s="1295"/>
      <c r="S31" s="1295"/>
      <c r="T31" s="1295"/>
      <c r="U31" s="1295"/>
      <c r="V31" s="1295"/>
      <c r="W31" s="1295"/>
      <c r="X31" s="1296"/>
      <c r="Y31" s="1294"/>
      <c r="Z31" s="1295"/>
      <c r="AA31" s="1295"/>
      <c r="AB31" s="1295"/>
      <c r="AC31" s="1295"/>
      <c r="AD31" s="1295"/>
      <c r="AE31" s="1295"/>
      <c r="AF31" s="1295"/>
      <c r="AG31" s="1296"/>
      <c r="AH31" s="1294"/>
      <c r="AI31" s="1295"/>
      <c r="AJ31" s="1295"/>
      <c r="AK31" s="1295"/>
      <c r="AL31" s="1295"/>
      <c r="AM31" s="1295"/>
      <c r="AN31" s="1295"/>
      <c r="AO31" s="1295"/>
      <c r="AP31" s="1295"/>
      <c r="AQ31" s="1296"/>
      <c r="AR31" s="3"/>
    </row>
    <row r="32" spans="1:55" ht="21" customHeight="1" x14ac:dyDescent="0.15">
      <c r="B32" s="1115"/>
      <c r="C32" s="1116"/>
      <c r="D32" s="1116"/>
      <c r="E32" s="1116"/>
      <c r="F32" s="1117"/>
      <c r="G32" s="900"/>
      <c r="H32" s="901"/>
      <c r="I32" s="901"/>
      <c r="J32" s="901"/>
      <c r="K32" s="901"/>
      <c r="L32" s="901"/>
      <c r="M32" s="901"/>
      <c r="N32" s="901"/>
      <c r="O32" s="902"/>
      <c r="P32" s="900"/>
      <c r="Q32" s="901"/>
      <c r="R32" s="901"/>
      <c r="S32" s="901"/>
      <c r="T32" s="901"/>
      <c r="U32" s="901"/>
      <c r="V32" s="901"/>
      <c r="W32" s="901"/>
      <c r="X32" s="902"/>
      <c r="Y32" s="900"/>
      <c r="Z32" s="901"/>
      <c r="AA32" s="901"/>
      <c r="AB32" s="901"/>
      <c r="AC32" s="901"/>
      <c r="AD32" s="901"/>
      <c r="AE32" s="901"/>
      <c r="AF32" s="901"/>
      <c r="AG32" s="902"/>
      <c r="AH32" s="900"/>
      <c r="AI32" s="901"/>
      <c r="AJ32" s="901"/>
      <c r="AK32" s="901"/>
      <c r="AL32" s="901"/>
      <c r="AM32" s="901"/>
      <c r="AN32" s="901"/>
      <c r="AO32" s="901"/>
      <c r="AP32" s="901"/>
      <c r="AQ32" s="902"/>
    </row>
    <row r="33" spans="2:43" ht="21" customHeight="1" x14ac:dyDescent="0.15">
      <c r="B33" s="1115"/>
      <c r="C33" s="1116"/>
      <c r="D33" s="1116"/>
      <c r="E33" s="1116"/>
      <c r="F33" s="1117"/>
      <c r="G33" s="900"/>
      <c r="H33" s="901"/>
      <c r="I33" s="901"/>
      <c r="J33" s="901"/>
      <c r="K33" s="901"/>
      <c r="L33" s="901"/>
      <c r="M33" s="901"/>
      <c r="N33" s="901"/>
      <c r="O33" s="902"/>
      <c r="P33" s="900"/>
      <c r="Q33" s="901"/>
      <c r="R33" s="901"/>
      <c r="S33" s="901"/>
      <c r="T33" s="901"/>
      <c r="U33" s="901"/>
      <c r="V33" s="901"/>
      <c r="W33" s="901"/>
      <c r="X33" s="902"/>
      <c r="Y33" s="900"/>
      <c r="Z33" s="901"/>
      <c r="AA33" s="901"/>
      <c r="AB33" s="901"/>
      <c r="AC33" s="901"/>
      <c r="AD33" s="901"/>
      <c r="AE33" s="901"/>
      <c r="AF33" s="901"/>
      <c r="AG33" s="902"/>
      <c r="AH33" s="900"/>
      <c r="AI33" s="901"/>
      <c r="AJ33" s="901"/>
      <c r="AK33" s="901"/>
      <c r="AL33" s="901"/>
      <c r="AM33" s="901"/>
      <c r="AN33" s="901"/>
      <c r="AO33" s="901"/>
      <c r="AP33" s="901"/>
      <c r="AQ33" s="902"/>
    </row>
    <row r="34" spans="2:43" ht="21" customHeight="1" x14ac:dyDescent="0.15">
      <c r="B34" s="1115"/>
      <c r="C34" s="1116"/>
      <c r="D34" s="1116"/>
      <c r="E34" s="1116"/>
      <c r="F34" s="1117"/>
      <c r="G34" s="900"/>
      <c r="H34" s="901"/>
      <c r="I34" s="901"/>
      <c r="J34" s="901"/>
      <c r="K34" s="901"/>
      <c r="L34" s="901"/>
      <c r="M34" s="901"/>
      <c r="N34" s="901"/>
      <c r="O34" s="902"/>
      <c r="P34" s="900"/>
      <c r="Q34" s="901"/>
      <c r="R34" s="901"/>
      <c r="S34" s="901"/>
      <c r="T34" s="901"/>
      <c r="U34" s="901"/>
      <c r="V34" s="901"/>
      <c r="W34" s="901"/>
      <c r="X34" s="902"/>
      <c r="Y34" s="900"/>
      <c r="Z34" s="901"/>
      <c r="AA34" s="901"/>
      <c r="AB34" s="901"/>
      <c r="AC34" s="901"/>
      <c r="AD34" s="901"/>
      <c r="AE34" s="901"/>
      <c r="AF34" s="901"/>
      <c r="AG34" s="902"/>
      <c r="AH34" s="900"/>
      <c r="AI34" s="901"/>
      <c r="AJ34" s="901"/>
      <c r="AK34" s="901"/>
      <c r="AL34" s="901"/>
      <c r="AM34" s="901"/>
      <c r="AN34" s="901"/>
      <c r="AO34" s="901"/>
      <c r="AP34" s="901"/>
      <c r="AQ34" s="902"/>
    </row>
    <row r="35" spans="2:43" ht="180" customHeight="1" x14ac:dyDescent="0.15">
      <c r="B35" s="1299" t="s">
        <v>942</v>
      </c>
      <c r="C35" s="1116"/>
      <c r="D35" s="1116"/>
      <c r="E35" s="1116"/>
      <c r="F35" s="1117"/>
      <c r="G35" s="129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1298"/>
    </row>
    <row r="37" spans="2:43" x14ac:dyDescent="0.15">
      <c r="L37" s="3"/>
      <c r="M37" s="3"/>
      <c r="N37" s="3"/>
      <c r="O37" s="3"/>
      <c r="P37" s="3"/>
      <c r="Q37" s="3"/>
      <c r="R37" s="3"/>
      <c r="S37" s="3"/>
      <c r="T37" s="3"/>
      <c r="U37" s="3"/>
      <c r="V37" s="3"/>
      <c r="W37" s="3"/>
      <c r="X37" s="3"/>
      <c r="Y37" s="3"/>
      <c r="Z37" s="3"/>
      <c r="AA37" s="3"/>
      <c r="AB37" s="3"/>
      <c r="AC37" s="3"/>
      <c r="AD37" s="3"/>
      <c r="AE37" s="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23">
    <mergeCell ref="AF1:AQ1"/>
    <mergeCell ref="R9:V9"/>
    <mergeCell ref="Z9:AO9"/>
    <mergeCell ref="R11:V11"/>
    <mergeCell ref="Z11:AO11"/>
    <mergeCell ref="Z13:AO13"/>
    <mergeCell ref="A17:AR17"/>
    <mergeCell ref="C5:N5"/>
    <mergeCell ref="Z22:AA22"/>
    <mergeCell ref="P22:Q22"/>
    <mergeCell ref="AP22:AQ22"/>
    <mergeCell ref="AN22:AO22"/>
    <mergeCell ref="AL22:AM22"/>
    <mergeCell ref="AJ22:AK22"/>
    <mergeCell ref="H21:AP21"/>
    <mergeCell ref="B26:F30"/>
    <mergeCell ref="B31:F34"/>
    <mergeCell ref="AH22:AI22"/>
    <mergeCell ref="AF22:AG22"/>
    <mergeCell ref="AD22:AE22"/>
    <mergeCell ref="AB22:AC22"/>
    <mergeCell ref="N22:O22"/>
    <mergeCell ref="L22:M22"/>
    <mergeCell ref="J22:K22"/>
    <mergeCell ref="X22:Y22"/>
    <mergeCell ref="V22:W22"/>
    <mergeCell ref="T22:U22"/>
    <mergeCell ref="R22:S22"/>
    <mergeCell ref="R23:S23"/>
    <mergeCell ref="T23:U23"/>
    <mergeCell ref="V23:W23"/>
    <mergeCell ref="X23:Y23"/>
    <mergeCell ref="Z23:AA23"/>
    <mergeCell ref="J23:K23"/>
    <mergeCell ref="L23:M23"/>
    <mergeCell ref="N23:O23"/>
    <mergeCell ref="G24:I24"/>
    <mergeCell ref="G23:I23"/>
    <mergeCell ref="P23:Q23"/>
    <mergeCell ref="AP24:AQ24"/>
    <mergeCell ref="AB24:AC24"/>
    <mergeCell ref="AD24:AE24"/>
    <mergeCell ref="AF24:AG24"/>
    <mergeCell ref="AH24:AI24"/>
    <mergeCell ref="AP23:AQ23"/>
    <mergeCell ref="AL23:AM23"/>
    <mergeCell ref="AN23:AO23"/>
    <mergeCell ref="AJ24:AK24"/>
    <mergeCell ref="AL24:AM24"/>
    <mergeCell ref="AN24:AO24"/>
    <mergeCell ref="AH23:AI23"/>
    <mergeCell ref="AJ23:AK23"/>
    <mergeCell ref="AB23:AC23"/>
    <mergeCell ref="AD23:AE23"/>
    <mergeCell ref="AF23:AG23"/>
    <mergeCell ref="J24:K24"/>
    <mergeCell ref="L24:M24"/>
    <mergeCell ref="N24:O24"/>
    <mergeCell ref="P24:Q24"/>
    <mergeCell ref="R24:S24"/>
    <mergeCell ref="T24:U24"/>
    <mergeCell ref="V24:W24"/>
    <mergeCell ref="X24:Y24"/>
    <mergeCell ref="Z24:AA24"/>
    <mergeCell ref="B35:F35"/>
    <mergeCell ref="B21:F21"/>
    <mergeCell ref="B22:F25"/>
    <mergeCell ref="AH26:AQ26"/>
    <mergeCell ref="G34:O34"/>
    <mergeCell ref="G33:O33"/>
    <mergeCell ref="G32:O32"/>
    <mergeCell ref="G31:O31"/>
    <mergeCell ref="G30:O30"/>
    <mergeCell ref="P27:X27"/>
    <mergeCell ref="G27:O27"/>
    <mergeCell ref="P31:X31"/>
    <mergeCell ref="G22:I22"/>
    <mergeCell ref="G26:O26"/>
    <mergeCell ref="P26:X26"/>
    <mergeCell ref="Y26:AG26"/>
    <mergeCell ref="AD25:AE25"/>
    <mergeCell ref="AH25:AI25"/>
    <mergeCell ref="AJ25:AK25"/>
    <mergeCell ref="AL25:AM25"/>
    <mergeCell ref="AN25:AO25"/>
    <mergeCell ref="Z25:AA25"/>
    <mergeCell ref="AB25:AC25"/>
    <mergeCell ref="J25:K25"/>
    <mergeCell ref="AH34:AQ34"/>
    <mergeCell ref="AH33:AQ33"/>
    <mergeCell ref="AH32:AQ32"/>
    <mergeCell ref="AH31:AQ31"/>
    <mergeCell ref="AH30:AQ30"/>
    <mergeCell ref="AH29:AQ29"/>
    <mergeCell ref="AH28:AQ28"/>
    <mergeCell ref="AH27:AQ27"/>
    <mergeCell ref="G35:AQ35"/>
    <mergeCell ref="P34:X34"/>
    <mergeCell ref="P33:X33"/>
    <mergeCell ref="P32:X32"/>
    <mergeCell ref="Y34:AG34"/>
    <mergeCell ref="Y33:AG33"/>
    <mergeCell ref="Y32:AG32"/>
    <mergeCell ref="AP25:AQ25"/>
    <mergeCell ref="G25:I25"/>
    <mergeCell ref="G29:O29"/>
    <mergeCell ref="G28:O28"/>
    <mergeCell ref="Y31:AG31"/>
    <mergeCell ref="Y30:AG30"/>
    <mergeCell ref="Y29:AG29"/>
    <mergeCell ref="Y28:AG28"/>
    <mergeCell ref="P30:X30"/>
    <mergeCell ref="P29:X29"/>
    <mergeCell ref="P28:X28"/>
    <mergeCell ref="Y27:AG27"/>
    <mergeCell ref="L25:M25"/>
    <mergeCell ref="N25:O25"/>
    <mergeCell ref="P25:Q25"/>
    <mergeCell ref="V25:W25"/>
    <mergeCell ref="X25:Y25"/>
    <mergeCell ref="AF25:AG25"/>
    <mergeCell ref="R25:S25"/>
    <mergeCell ref="T25:U25"/>
  </mergeCells>
  <phoneticPr fontId="2"/>
  <hyperlinks>
    <hyperlink ref="AT1" location="'工事書類一覧表 '!A1" display="一覧表へ" xr:uid="{CFF8948A-49E3-4480-8D0E-D47795B62481}"/>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8168889431442"/>
  </sheetPr>
  <dimension ref="A1:BE49"/>
  <sheetViews>
    <sheetView view="pageBreakPreview" zoomScaleNormal="100" zoomScaleSheetLayoutView="100" workbookViewId="0">
      <selection activeCell="H26" sqref="H26:AP26"/>
    </sheetView>
  </sheetViews>
  <sheetFormatPr defaultColWidth="2.125" defaultRowHeight="13.5" x14ac:dyDescent="0.15"/>
  <cols>
    <col min="1" max="24" width="2.125" style="1"/>
    <col min="25" max="25" width="2.125" style="337"/>
    <col min="26" max="33" width="2.125" style="1"/>
    <col min="34" max="34" width="2.125" style="337"/>
    <col min="35" max="35" width="2.125" style="1"/>
    <col min="36" max="36" width="2.125" style="337"/>
    <col min="37" max="16384" width="2.125" style="1"/>
  </cols>
  <sheetData>
    <row r="1" spans="2:50" x14ac:dyDescent="0.15">
      <c r="K1" s="3"/>
      <c r="L1" s="3"/>
      <c r="M1" s="3"/>
      <c r="N1" s="3"/>
      <c r="O1" s="3"/>
      <c r="P1" s="3"/>
      <c r="Q1" s="3"/>
      <c r="R1" s="3"/>
      <c r="S1" s="3"/>
      <c r="T1" s="3"/>
      <c r="U1" s="3"/>
      <c r="V1" s="3"/>
      <c r="W1" s="3"/>
      <c r="X1" s="3"/>
      <c r="Y1" s="335"/>
      <c r="Z1" s="3"/>
      <c r="AA1" s="3"/>
      <c r="AE1" s="544" t="s">
        <v>201</v>
      </c>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35"/>
      <c r="Z2" s="3"/>
      <c r="AA2" s="3"/>
      <c r="AT2" s="8"/>
      <c r="AU2" s="6"/>
      <c r="AV2" s="6"/>
      <c r="AW2" s="6"/>
      <c r="AX2" s="6"/>
    </row>
    <row r="3" spans="2:50" x14ac:dyDescent="0.15">
      <c r="K3" s="3"/>
      <c r="L3" s="3"/>
      <c r="M3" s="3"/>
      <c r="N3" s="3"/>
      <c r="O3" s="3"/>
      <c r="P3" s="3"/>
      <c r="Q3" s="3"/>
      <c r="R3" s="3"/>
      <c r="S3" s="3"/>
      <c r="T3" s="3"/>
      <c r="U3" s="3"/>
      <c r="V3" s="3"/>
      <c r="W3" s="3"/>
      <c r="X3" s="3"/>
      <c r="Y3" s="335"/>
      <c r="Z3" s="3"/>
      <c r="AA3" s="3"/>
      <c r="AT3" s="8"/>
      <c r="AU3" s="6"/>
      <c r="AV3" s="6"/>
      <c r="AW3" s="6"/>
      <c r="AX3" s="6"/>
    </row>
    <row r="4" spans="2:50" x14ac:dyDescent="0.15">
      <c r="B4" s="1" t="s">
        <v>583</v>
      </c>
      <c r="J4" s="3"/>
      <c r="K4" s="3"/>
      <c r="L4" s="3"/>
      <c r="M4" s="3"/>
      <c r="N4" s="3"/>
      <c r="O4" s="3"/>
      <c r="P4" s="3"/>
      <c r="Q4" s="3"/>
      <c r="R4" s="3"/>
      <c r="S4" s="3"/>
      <c r="T4" s="3"/>
      <c r="U4" s="3"/>
      <c r="V4" s="3"/>
      <c r="W4" s="3"/>
      <c r="X4" s="3"/>
      <c r="Y4" s="335"/>
      <c r="Z4" s="3"/>
      <c r="AA4" s="3"/>
      <c r="AS4" s="4"/>
      <c r="AT4" s="8"/>
      <c r="AU4" s="6"/>
      <c r="AV4" s="6"/>
      <c r="AW4" s="6"/>
      <c r="AX4" s="6"/>
    </row>
    <row r="5" spans="2:50" x14ac:dyDescent="0.15">
      <c r="B5" s="807" t="str">
        <f>CONCATENATE(入力ｼｰﾄ!C37,"　　　殿")</f>
        <v>熊大　太郎　　　殿</v>
      </c>
      <c r="C5" s="807"/>
      <c r="D5" s="807"/>
      <c r="E5" s="807"/>
      <c r="F5" s="807"/>
      <c r="G5" s="807"/>
      <c r="H5" s="807"/>
      <c r="I5" s="807"/>
      <c r="J5" s="807"/>
      <c r="K5" s="807"/>
      <c r="L5" s="807"/>
      <c r="M5" s="807"/>
      <c r="N5" s="3"/>
      <c r="O5" s="3"/>
      <c r="P5" s="3"/>
      <c r="Q5" s="3"/>
      <c r="R5" s="3"/>
      <c r="S5" s="3"/>
      <c r="T5" s="3"/>
      <c r="U5" s="3"/>
      <c r="V5" s="3"/>
      <c r="W5" s="3"/>
      <c r="X5" s="3"/>
      <c r="Y5" s="335"/>
      <c r="Z5" s="3"/>
      <c r="AA5" s="3"/>
      <c r="AT5" s="8"/>
      <c r="AU5" s="6"/>
      <c r="AV5" s="6"/>
      <c r="AW5" s="6"/>
      <c r="AX5" s="6"/>
    </row>
    <row r="6" spans="2:50" x14ac:dyDescent="0.15">
      <c r="N6" s="3"/>
      <c r="O6" s="3"/>
      <c r="P6" s="3"/>
      <c r="Q6" s="3"/>
      <c r="R6" s="3"/>
      <c r="S6" s="3"/>
      <c r="T6" s="3"/>
      <c r="U6" s="3"/>
      <c r="V6" s="3"/>
      <c r="W6" s="3"/>
      <c r="X6" s="3"/>
      <c r="Y6" s="335"/>
      <c r="Z6" s="3"/>
      <c r="AA6" s="3"/>
      <c r="AT6" s="8"/>
      <c r="AU6" s="6"/>
      <c r="AV6" s="6"/>
      <c r="AW6" s="6"/>
      <c r="AX6" s="6"/>
    </row>
    <row r="7" spans="2:50" x14ac:dyDescent="0.15">
      <c r="J7" s="3"/>
      <c r="K7" s="3"/>
      <c r="L7" s="3"/>
      <c r="M7" s="3"/>
      <c r="N7" s="3"/>
      <c r="O7" s="3"/>
      <c r="P7" s="3"/>
      <c r="Q7" s="3"/>
      <c r="R7" s="3"/>
      <c r="S7" s="3"/>
      <c r="T7" s="3"/>
      <c r="U7" s="3"/>
      <c r="V7" s="3"/>
      <c r="W7" s="3"/>
      <c r="X7" s="3"/>
      <c r="Y7" s="335"/>
      <c r="Z7" s="3"/>
      <c r="AA7" s="3"/>
      <c r="AT7" s="8"/>
      <c r="AU7" s="6"/>
      <c r="AV7" s="6"/>
      <c r="AW7" s="6"/>
      <c r="AX7" s="6"/>
    </row>
    <row r="8" spans="2:50" x14ac:dyDescent="0.15">
      <c r="Q8" s="1" t="s">
        <v>375</v>
      </c>
    </row>
    <row r="10" spans="2:50" x14ac:dyDescent="0.15">
      <c r="R10" s="803" t="s">
        <v>1</v>
      </c>
      <c r="S10" s="803"/>
      <c r="T10" s="803"/>
      <c r="U10" s="803"/>
      <c r="V10" s="803"/>
      <c r="Z10" s="884" t="str">
        <f>入力ｼｰﾄ!C20</f>
        <v>熊本県熊本市中央区○○１丁目１番１号</v>
      </c>
      <c r="AA10" s="884"/>
      <c r="AB10" s="884"/>
      <c r="AC10" s="884"/>
      <c r="AD10" s="884"/>
      <c r="AE10" s="884"/>
      <c r="AF10" s="884"/>
      <c r="AG10" s="884"/>
      <c r="AH10" s="884"/>
      <c r="AI10" s="884"/>
      <c r="AJ10" s="884"/>
      <c r="AK10" s="884"/>
      <c r="AL10" s="884"/>
      <c r="AM10" s="884"/>
      <c r="AN10" s="884"/>
      <c r="AO10" s="884"/>
    </row>
    <row r="12" spans="2:50" x14ac:dyDescent="0.15">
      <c r="R12" s="803" t="s">
        <v>299</v>
      </c>
      <c r="S12" s="803"/>
      <c r="T12" s="803"/>
      <c r="U12" s="803"/>
      <c r="V12" s="803"/>
      <c r="Z12" s="885" t="str">
        <f>入力ｼｰﾄ!C23</f>
        <v>○○株式会社</v>
      </c>
      <c r="AA12" s="885"/>
      <c r="AB12" s="885"/>
      <c r="AC12" s="885"/>
      <c r="AD12" s="885"/>
      <c r="AE12" s="885"/>
      <c r="AF12" s="885"/>
      <c r="AG12" s="885"/>
      <c r="AH12" s="885"/>
      <c r="AI12" s="885"/>
      <c r="AJ12" s="885"/>
      <c r="AK12" s="885"/>
      <c r="AL12" s="885"/>
      <c r="AM12" s="885"/>
      <c r="AN12" s="885"/>
      <c r="AO12" s="885"/>
    </row>
    <row r="14" spans="2:50" x14ac:dyDescent="0.15">
      <c r="R14" s="1" t="s">
        <v>460</v>
      </c>
      <c r="Z14" s="885" t="str">
        <f>入力ｼｰﾄ!C31</f>
        <v>●●　●●</v>
      </c>
      <c r="AA14" s="885"/>
      <c r="AB14" s="885"/>
      <c r="AC14" s="885"/>
      <c r="AD14" s="885"/>
      <c r="AE14" s="885"/>
      <c r="AF14" s="885"/>
      <c r="AG14" s="885"/>
      <c r="AH14" s="885"/>
      <c r="AI14" s="885"/>
      <c r="AJ14" s="885"/>
      <c r="AK14" s="885"/>
      <c r="AL14" s="885"/>
      <c r="AM14" s="885"/>
      <c r="AN14" s="885"/>
      <c r="AO14" s="885"/>
      <c r="AS14" s="4" t="s">
        <v>49</v>
      </c>
      <c r="AT14" s="4" t="s">
        <v>591</v>
      </c>
      <c r="AU14" s="4"/>
    </row>
    <row r="15" spans="2:50" x14ac:dyDescent="0.15">
      <c r="AS15" s="4"/>
      <c r="AT15" s="4"/>
      <c r="AU15" s="4"/>
    </row>
    <row r="16" spans="2:50" x14ac:dyDescent="0.15">
      <c r="AS16" s="4"/>
      <c r="AT16" s="4"/>
      <c r="AU16" s="4"/>
    </row>
    <row r="17" spans="1:57" x14ac:dyDescent="0.15">
      <c r="J17" s="106"/>
    </row>
    <row r="18" spans="1:57" ht="21" x14ac:dyDescent="0.15">
      <c r="A18" s="882" t="s">
        <v>979</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row>
    <row r="19" spans="1:57" x14ac:dyDescent="0.15">
      <c r="AS19" s="3"/>
    </row>
    <row r="20" spans="1:57" s="544" customFormat="1" x14ac:dyDescent="0.15">
      <c r="AS20" s="546"/>
    </row>
    <row r="21" spans="1:57" s="544" customFormat="1" x14ac:dyDescent="0.15">
      <c r="C21" s="942" t="s">
        <v>300</v>
      </c>
      <c r="D21" s="942"/>
      <c r="E21" s="942"/>
      <c r="F21" s="942"/>
      <c r="G21" s="942"/>
      <c r="H21" s="942"/>
      <c r="I21" s="942"/>
      <c r="J21" s="942"/>
      <c r="K21" s="942"/>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S21" s="546"/>
    </row>
    <row r="22" spans="1:57" x14ac:dyDescent="0.15">
      <c r="AS22" s="3"/>
    </row>
    <row r="23" spans="1:57" s="544" customFormat="1" x14ac:dyDescent="0.15">
      <c r="AS23" s="546"/>
    </row>
    <row r="24" spans="1:57" x14ac:dyDescent="0.15">
      <c r="A24" s="890" t="s">
        <v>17</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57" s="544" customFormat="1" x14ac:dyDescent="0.15">
      <c r="A25" s="547"/>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row>
    <row r="26" spans="1:57" ht="36" customHeight="1" x14ac:dyDescent="0.15">
      <c r="C26" s="126" t="s">
        <v>684</v>
      </c>
      <c r="H26" s="893" t="str">
        <f>入力ｼｰﾄ!C8</f>
        <v>熊本大学（黒髪南）○○○○○○○○○○○○工事</v>
      </c>
      <c r="I26" s="893"/>
      <c r="J26" s="893"/>
      <c r="K26" s="893"/>
      <c r="L26" s="893"/>
      <c r="M26" s="893"/>
      <c r="N26" s="893"/>
      <c r="O26" s="893"/>
      <c r="P26" s="893"/>
      <c r="Q26" s="893"/>
      <c r="R26" s="893"/>
      <c r="S26" s="893"/>
      <c r="T26" s="893"/>
      <c r="U26" s="893"/>
      <c r="V26" s="893"/>
      <c r="W26" s="893"/>
      <c r="X26" s="893"/>
      <c r="Y26" s="893"/>
      <c r="Z26" s="893"/>
      <c r="AA26" s="893"/>
      <c r="AB26" s="893"/>
      <c r="AC26" s="893"/>
      <c r="AD26" s="893"/>
      <c r="AE26" s="893"/>
      <c r="AF26" s="893"/>
      <c r="AG26" s="893"/>
      <c r="AH26" s="893"/>
      <c r="AI26" s="893"/>
      <c r="AJ26" s="893"/>
      <c r="AK26" s="893"/>
      <c r="AL26" s="893"/>
      <c r="AM26" s="893"/>
      <c r="AN26" s="893"/>
      <c r="AO26" s="893"/>
      <c r="AP26" s="893"/>
      <c r="AS26" s="3"/>
    </row>
    <row r="27" spans="1:57" x14ac:dyDescent="0.15">
      <c r="AC27" s="3"/>
      <c r="AD27" s="3"/>
      <c r="AE27" s="3"/>
      <c r="AF27" s="3"/>
      <c r="AG27" s="3"/>
      <c r="AH27" s="335"/>
      <c r="AI27" s="3"/>
      <c r="AJ27" s="335"/>
      <c r="AK27" s="3"/>
      <c r="AL27" s="3"/>
      <c r="AM27" s="3"/>
      <c r="AN27" s="3"/>
      <c r="AO27" s="3"/>
      <c r="AP27" s="3"/>
      <c r="AQ27" s="3"/>
    </row>
    <row r="28" spans="1:57" ht="21" customHeight="1" x14ac:dyDescent="0.15">
      <c r="C28" s="930" t="s">
        <v>301</v>
      </c>
      <c r="D28" s="931"/>
      <c r="E28" s="931"/>
      <c r="F28" s="931"/>
      <c r="G28" s="932"/>
      <c r="H28" s="930" t="s">
        <v>302</v>
      </c>
      <c r="I28" s="931"/>
      <c r="J28" s="931"/>
      <c r="K28" s="931"/>
      <c r="L28" s="931"/>
      <c r="M28" s="931"/>
      <c r="N28" s="932"/>
      <c r="O28" s="930" t="s">
        <v>304</v>
      </c>
      <c r="P28" s="931"/>
      <c r="Q28" s="931"/>
      <c r="R28" s="931"/>
      <c r="S28" s="931"/>
      <c r="T28" s="931"/>
      <c r="U28" s="932"/>
      <c r="V28" s="930" t="s">
        <v>597</v>
      </c>
      <c r="W28" s="931"/>
      <c r="X28" s="931"/>
      <c r="Y28" s="931"/>
      <c r="Z28" s="931"/>
      <c r="AA28" s="932"/>
      <c r="AB28" s="930" t="s">
        <v>383</v>
      </c>
      <c r="AC28" s="931"/>
      <c r="AD28" s="931"/>
      <c r="AE28" s="931"/>
      <c r="AF28" s="932"/>
      <c r="AG28" s="930" t="s">
        <v>598</v>
      </c>
      <c r="AH28" s="931"/>
      <c r="AI28" s="931"/>
      <c r="AJ28" s="931"/>
      <c r="AK28" s="932"/>
      <c r="AL28" s="936" t="s">
        <v>382</v>
      </c>
      <c r="AM28" s="937"/>
      <c r="AN28" s="937"/>
      <c r="AO28" s="937"/>
      <c r="AP28" s="938"/>
      <c r="AQ28" s="114"/>
      <c r="AR28" s="3"/>
      <c r="AS28" s="84" t="s">
        <v>46</v>
      </c>
      <c r="AT28" s="908" t="s">
        <v>599</v>
      </c>
      <c r="AU28" s="908"/>
      <c r="AV28" s="908"/>
      <c r="AW28" s="908"/>
      <c r="AX28" s="908"/>
      <c r="AY28" s="908"/>
      <c r="AZ28" s="908"/>
      <c r="BA28" s="908"/>
      <c r="BB28" s="908"/>
      <c r="BC28" s="908"/>
      <c r="BD28" s="908"/>
      <c r="BE28" s="908"/>
    </row>
    <row r="29" spans="1:57" ht="21" customHeight="1" x14ac:dyDescent="0.15">
      <c r="C29" s="949"/>
      <c r="D29" s="949"/>
      <c r="E29" s="949"/>
      <c r="F29" s="949"/>
      <c r="G29" s="949"/>
      <c r="H29" s="1315"/>
      <c r="I29" s="1315"/>
      <c r="J29" s="1315"/>
      <c r="K29" s="1315"/>
      <c r="L29" s="1315"/>
      <c r="M29" s="1315"/>
      <c r="N29" s="1315"/>
      <c r="O29" s="1315"/>
      <c r="P29" s="1315"/>
      <c r="Q29" s="1315"/>
      <c r="R29" s="1315"/>
      <c r="S29" s="1315"/>
      <c r="T29" s="1315"/>
      <c r="U29" s="1315"/>
      <c r="V29" s="949"/>
      <c r="W29" s="949"/>
      <c r="X29" s="949"/>
      <c r="Y29" s="949"/>
      <c r="Z29" s="949"/>
      <c r="AA29" s="949"/>
      <c r="AB29" s="949"/>
      <c r="AC29" s="949"/>
      <c r="AD29" s="949"/>
      <c r="AE29" s="949"/>
      <c r="AF29" s="949"/>
      <c r="AG29" s="949"/>
      <c r="AH29" s="949"/>
      <c r="AI29" s="949"/>
      <c r="AJ29" s="949"/>
      <c r="AK29" s="949"/>
      <c r="AL29" s="949"/>
      <c r="AM29" s="949"/>
      <c r="AN29" s="949"/>
      <c r="AO29" s="949"/>
      <c r="AP29" s="949"/>
      <c r="AQ29" s="81"/>
    </row>
    <row r="30" spans="1:57" ht="21" customHeight="1" x14ac:dyDescent="0.15">
      <c r="C30" s="949"/>
      <c r="D30" s="949"/>
      <c r="E30" s="949"/>
      <c r="F30" s="949"/>
      <c r="G30" s="949"/>
      <c r="H30" s="1315"/>
      <c r="I30" s="1315"/>
      <c r="J30" s="1315"/>
      <c r="K30" s="1315"/>
      <c r="L30" s="1315"/>
      <c r="M30" s="1315"/>
      <c r="N30" s="1315"/>
      <c r="O30" s="1315"/>
      <c r="P30" s="1315"/>
      <c r="Q30" s="1315"/>
      <c r="R30" s="1315"/>
      <c r="S30" s="1315"/>
      <c r="T30" s="1315"/>
      <c r="U30" s="1315"/>
      <c r="V30" s="949"/>
      <c r="W30" s="949"/>
      <c r="X30" s="949"/>
      <c r="Y30" s="949"/>
      <c r="Z30" s="949"/>
      <c r="AA30" s="949"/>
      <c r="AB30" s="949"/>
      <c r="AC30" s="949"/>
      <c r="AD30" s="949"/>
      <c r="AE30" s="949"/>
      <c r="AF30" s="949"/>
      <c r="AG30" s="949"/>
      <c r="AH30" s="949"/>
      <c r="AI30" s="949"/>
      <c r="AJ30" s="949"/>
      <c r="AK30" s="949"/>
      <c r="AL30" s="949"/>
      <c r="AM30" s="949"/>
      <c r="AN30" s="949"/>
      <c r="AO30" s="949"/>
      <c r="AP30" s="949"/>
      <c r="AQ30" s="80"/>
      <c r="AS30" s="84" t="s">
        <v>369</v>
      </c>
      <c r="AT30" s="908" t="s">
        <v>600</v>
      </c>
      <c r="AU30" s="908"/>
      <c r="AV30" s="908"/>
      <c r="AW30" s="908"/>
      <c r="AX30" s="908"/>
      <c r="AY30" s="908"/>
      <c r="AZ30" s="908"/>
      <c r="BA30" s="908"/>
      <c r="BB30" s="908"/>
      <c r="BC30" s="908"/>
      <c r="BD30" s="908"/>
      <c r="BE30" s="908"/>
    </row>
    <row r="31" spans="1:57" ht="21" customHeight="1" x14ac:dyDescent="0.15">
      <c r="C31" s="949"/>
      <c r="D31" s="949"/>
      <c r="E31" s="949"/>
      <c r="F31" s="949"/>
      <c r="G31" s="949"/>
      <c r="H31" s="1315"/>
      <c r="I31" s="1315"/>
      <c r="J31" s="1315"/>
      <c r="K31" s="1315"/>
      <c r="L31" s="1315"/>
      <c r="M31" s="1315"/>
      <c r="N31" s="1315"/>
      <c r="O31" s="1315"/>
      <c r="P31" s="1315"/>
      <c r="Q31" s="1315"/>
      <c r="R31" s="1315"/>
      <c r="S31" s="1315"/>
      <c r="T31" s="1315"/>
      <c r="U31" s="1315"/>
      <c r="V31" s="949"/>
      <c r="W31" s="949"/>
      <c r="X31" s="949"/>
      <c r="Y31" s="949"/>
      <c r="Z31" s="949"/>
      <c r="AA31" s="949"/>
      <c r="AB31" s="949"/>
      <c r="AC31" s="949"/>
      <c r="AD31" s="949"/>
      <c r="AE31" s="949"/>
      <c r="AF31" s="949"/>
      <c r="AG31" s="949"/>
      <c r="AH31" s="949"/>
      <c r="AI31" s="949"/>
      <c r="AJ31" s="949"/>
      <c r="AK31" s="949"/>
      <c r="AL31" s="949"/>
      <c r="AM31" s="949"/>
      <c r="AN31" s="949"/>
      <c r="AO31" s="949"/>
      <c r="AP31" s="949"/>
      <c r="AQ31" s="81"/>
      <c r="AR31" s="3"/>
      <c r="AS31" s="3"/>
      <c r="AT31" s="4"/>
      <c r="AU31" s="4"/>
      <c r="AV31" s="4"/>
      <c r="AW31" s="4"/>
      <c r="AX31" s="4"/>
      <c r="AY31" s="4"/>
      <c r="AZ31" s="4"/>
      <c r="BA31" s="4"/>
      <c r="BB31" s="4"/>
      <c r="BC31" s="4"/>
    </row>
    <row r="32" spans="1:57" ht="21" customHeight="1" x14ac:dyDescent="0.15">
      <c r="C32" s="949"/>
      <c r="D32" s="949"/>
      <c r="E32" s="949"/>
      <c r="F32" s="949"/>
      <c r="G32" s="949"/>
      <c r="H32" s="1315"/>
      <c r="I32" s="1315"/>
      <c r="J32" s="1315"/>
      <c r="K32" s="1315"/>
      <c r="L32" s="1315"/>
      <c r="M32" s="1315"/>
      <c r="N32" s="1315"/>
      <c r="O32" s="1315"/>
      <c r="P32" s="1315"/>
      <c r="Q32" s="1315"/>
      <c r="R32" s="1315"/>
      <c r="S32" s="1315"/>
      <c r="T32" s="1315"/>
      <c r="U32" s="1315"/>
      <c r="V32" s="949"/>
      <c r="W32" s="949"/>
      <c r="X32" s="949"/>
      <c r="Y32" s="949"/>
      <c r="Z32" s="949"/>
      <c r="AA32" s="949"/>
      <c r="AB32" s="949"/>
      <c r="AC32" s="949"/>
      <c r="AD32" s="949"/>
      <c r="AE32" s="949"/>
      <c r="AF32" s="949"/>
      <c r="AG32" s="949"/>
      <c r="AH32" s="949"/>
      <c r="AI32" s="949"/>
      <c r="AJ32" s="949"/>
      <c r="AK32" s="949"/>
      <c r="AL32" s="949"/>
      <c r="AM32" s="949"/>
      <c r="AN32" s="949"/>
      <c r="AO32" s="949"/>
      <c r="AP32" s="949"/>
      <c r="AQ32" s="81"/>
      <c r="AR32" s="3"/>
      <c r="AS32" s="3"/>
      <c r="AT32" s="4"/>
      <c r="AU32" s="4"/>
      <c r="AV32" s="4"/>
      <c r="AW32" s="4"/>
      <c r="AX32" s="4"/>
      <c r="AY32" s="4"/>
      <c r="AZ32" s="4"/>
      <c r="BA32" s="4"/>
      <c r="BB32" s="4"/>
      <c r="BC32" s="4"/>
    </row>
    <row r="33" spans="3:55" ht="21" customHeight="1" x14ac:dyDescent="0.15">
      <c r="C33" s="949"/>
      <c r="D33" s="949"/>
      <c r="E33" s="949"/>
      <c r="F33" s="949"/>
      <c r="G33" s="949"/>
      <c r="H33" s="1315"/>
      <c r="I33" s="1315"/>
      <c r="J33" s="1315"/>
      <c r="K33" s="1315"/>
      <c r="L33" s="1315"/>
      <c r="M33" s="1315"/>
      <c r="N33" s="1315"/>
      <c r="O33" s="1315"/>
      <c r="P33" s="1315"/>
      <c r="Q33" s="1315"/>
      <c r="R33" s="1315"/>
      <c r="S33" s="1315"/>
      <c r="T33" s="1315"/>
      <c r="U33" s="1315"/>
      <c r="V33" s="949"/>
      <c r="W33" s="949"/>
      <c r="X33" s="949"/>
      <c r="Y33" s="949"/>
      <c r="Z33" s="949"/>
      <c r="AA33" s="949"/>
      <c r="AB33" s="949"/>
      <c r="AC33" s="949"/>
      <c r="AD33" s="949"/>
      <c r="AE33" s="949"/>
      <c r="AF33" s="949"/>
      <c r="AG33" s="949"/>
      <c r="AH33" s="949"/>
      <c r="AI33" s="949"/>
      <c r="AJ33" s="949"/>
      <c r="AK33" s="949"/>
      <c r="AL33" s="949"/>
      <c r="AM33" s="949"/>
      <c r="AN33" s="949"/>
      <c r="AO33" s="949"/>
      <c r="AP33" s="949"/>
      <c r="AQ33" s="81"/>
      <c r="AR33" s="3"/>
      <c r="AS33" s="3"/>
      <c r="AT33" s="4"/>
      <c r="AU33" s="4"/>
      <c r="AV33" s="4"/>
      <c r="AW33" s="4"/>
      <c r="AX33" s="4"/>
      <c r="AY33" s="4"/>
      <c r="AZ33" s="4"/>
      <c r="BA33" s="4"/>
      <c r="BB33" s="4"/>
      <c r="BC33" s="4"/>
    </row>
    <row r="34" spans="3:55" ht="21" customHeight="1" x14ac:dyDescent="0.15">
      <c r="C34" s="949"/>
      <c r="D34" s="949"/>
      <c r="E34" s="949"/>
      <c r="F34" s="949"/>
      <c r="G34" s="949"/>
      <c r="H34" s="1315"/>
      <c r="I34" s="1315"/>
      <c r="J34" s="1315"/>
      <c r="K34" s="1315"/>
      <c r="L34" s="1315"/>
      <c r="M34" s="1315"/>
      <c r="N34" s="1315"/>
      <c r="O34" s="1315"/>
      <c r="P34" s="1315"/>
      <c r="Q34" s="1315"/>
      <c r="R34" s="1315"/>
      <c r="S34" s="1315"/>
      <c r="T34" s="1315"/>
      <c r="U34" s="1315"/>
      <c r="V34" s="949"/>
      <c r="W34" s="949"/>
      <c r="X34" s="949"/>
      <c r="Y34" s="949"/>
      <c r="Z34" s="949"/>
      <c r="AA34" s="949"/>
      <c r="AB34" s="949"/>
      <c r="AC34" s="949"/>
      <c r="AD34" s="949"/>
      <c r="AE34" s="949"/>
      <c r="AF34" s="949"/>
      <c r="AG34" s="949"/>
      <c r="AH34" s="949"/>
      <c r="AI34" s="949"/>
      <c r="AJ34" s="949"/>
      <c r="AK34" s="949"/>
      <c r="AL34" s="949"/>
      <c r="AM34" s="949"/>
      <c r="AN34" s="949"/>
      <c r="AO34" s="949"/>
      <c r="AP34" s="949"/>
      <c r="AQ34" s="81"/>
      <c r="AR34" s="3"/>
      <c r="AS34" s="3"/>
      <c r="AT34" s="4"/>
      <c r="AU34" s="4"/>
      <c r="AV34" s="4"/>
      <c r="AW34" s="4"/>
      <c r="AX34" s="4"/>
      <c r="AY34" s="4"/>
      <c r="AZ34" s="4"/>
      <c r="BA34" s="4"/>
      <c r="BB34" s="4"/>
      <c r="BC34" s="4"/>
    </row>
    <row r="35" spans="3:55" ht="21" customHeight="1" x14ac:dyDescent="0.15">
      <c r="C35" s="949"/>
      <c r="D35" s="949"/>
      <c r="E35" s="949"/>
      <c r="F35" s="949"/>
      <c r="G35" s="949"/>
      <c r="H35" s="1315"/>
      <c r="I35" s="1315"/>
      <c r="J35" s="1315"/>
      <c r="K35" s="1315"/>
      <c r="L35" s="1315"/>
      <c r="M35" s="1315"/>
      <c r="N35" s="1315"/>
      <c r="O35" s="1315"/>
      <c r="P35" s="1315"/>
      <c r="Q35" s="1315"/>
      <c r="R35" s="1315"/>
      <c r="S35" s="1315"/>
      <c r="T35" s="1315"/>
      <c r="U35" s="1315"/>
      <c r="V35" s="949"/>
      <c r="W35" s="949"/>
      <c r="X35" s="949"/>
      <c r="Y35" s="949"/>
      <c r="Z35" s="949"/>
      <c r="AA35" s="949"/>
      <c r="AB35" s="949"/>
      <c r="AC35" s="949"/>
      <c r="AD35" s="949"/>
      <c r="AE35" s="949"/>
      <c r="AF35" s="949"/>
      <c r="AG35" s="949"/>
      <c r="AH35" s="949"/>
      <c r="AI35" s="949"/>
      <c r="AJ35" s="949"/>
      <c r="AK35" s="949"/>
      <c r="AL35" s="949"/>
      <c r="AM35" s="949"/>
      <c r="AN35" s="949"/>
      <c r="AO35" s="949"/>
      <c r="AP35" s="949"/>
      <c r="AQ35" s="80"/>
      <c r="AR35" s="3"/>
      <c r="AS35" s="3"/>
      <c r="AT35" s="4"/>
      <c r="AU35" s="4"/>
      <c r="AV35" s="4"/>
      <c r="AW35" s="4"/>
      <c r="AX35" s="4"/>
      <c r="AY35" s="4"/>
      <c r="AZ35" s="4"/>
      <c r="BA35" s="4"/>
      <c r="BB35" s="4"/>
      <c r="BC35" s="4"/>
    </row>
    <row r="36" spans="3:55" ht="21" customHeight="1" x14ac:dyDescent="0.15">
      <c r="C36" s="949"/>
      <c r="D36" s="949"/>
      <c r="E36" s="949"/>
      <c r="F36" s="949"/>
      <c r="G36" s="949"/>
      <c r="H36" s="1315"/>
      <c r="I36" s="1315"/>
      <c r="J36" s="1315"/>
      <c r="K36" s="1315"/>
      <c r="L36" s="1315"/>
      <c r="M36" s="1315"/>
      <c r="N36" s="1315"/>
      <c r="O36" s="1315"/>
      <c r="P36" s="1315"/>
      <c r="Q36" s="1315"/>
      <c r="R36" s="1315"/>
      <c r="S36" s="1315"/>
      <c r="T36" s="1315"/>
      <c r="U36" s="1315"/>
      <c r="V36" s="949"/>
      <c r="W36" s="949"/>
      <c r="X36" s="949"/>
      <c r="Y36" s="949"/>
      <c r="Z36" s="949"/>
      <c r="AA36" s="949"/>
      <c r="AB36" s="949"/>
      <c r="AC36" s="949"/>
      <c r="AD36" s="949"/>
      <c r="AE36" s="949"/>
      <c r="AF36" s="949"/>
      <c r="AG36" s="949"/>
      <c r="AH36" s="949"/>
      <c r="AI36" s="949"/>
      <c r="AJ36" s="949"/>
      <c r="AK36" s="949"/>
      <c r="AL36" s="949"/>
      <c r="AM36" s="949"/>
      <c r="AN36" s="949"/>
      <c r="AO36" s="949"/>
      <c r="AP36" s="949"/>
      <c r="AQ36" s="80"/>
      <c r="AR36" s="3"/>
      <c r="AS36" s="3"/>
      <c r="AT36" s="4"/>
      <c r="AU36" s="4"/>
      <c r="AV36" s="4"/>
      <c r="AW36" s="4"/>
      <c r="AX36" s="4"/>
      <c r="AY36" s="4"/>
      <c r="AZ36" s="4"/>
      <c r="BA36" s="4"/>
      <c r="BB36" s="4"/>
      <c r="BC36" s="4"/>
    </row>
    <row r="37" spans="3:55" ht="21" customHeight="1" x14ac:dyDescent="0.15">
      <c r="C37" s="949"/>
      <c r="D37" s="949"/>
      <c r="E37" s="949"/>
      <c r="F37" s="949"/>
      <c r="G37" s="949"/>
      <c r="H37" s="1315"/>
      <c r="I37" s="1315"/>
      <c r="J37" s="1315"/>
      <c r="K37" s="1315"/>
      <c r="L37" s="1315"/>
      <c r="M37" s="1315"/>
      <c r="N37" s="1315"/>
      <c r="O37" s="1315"/>
      <c r="P37" s="1315"/>
      <c r="Q37" s="1315"/>
      <c r="R37" s="1315"/>
      <c r="S37" s="1315"/>
      <c r="T37" s="1315"/>
      <c r="U37" s="1315"/>
      <c r="V37" s="949"/>
      <c r="W37" s="949"/>
      <c r="X37" s="949"/>
      <c r="Y37" s="949"/>
      <c r="Z37" s="949"/>
      <c r="AA37" s="949"/>
      <c r="AB37" s="949"/>
      <c r="AC37" s="949"/>
      <c r="AD37" s="949"/>
      <c r="AE37" s="949"/>
      <c r="AF37" s="949"/>
      <c r="AG37" s="949"/>
      <c r="AH37" s="949"/>
      <c r="AI37" s="949"/>
      <c r="AJ37" s="949"/>
      <c r="AK37" s="949"/>
      <c r="AL37" s="949"/>
      <c r="AM37" s="949"/>
      <c r="AN37" s="949"/>
      <c r="AO37" s="949"/>
      <c r="AP37" s="949"/>
      <c r="AQ37" s="81"/>
      <c r="AR37" s="3"/>
      <c r="AS37" s="3"/>
    </row>
    <row r="38" spans="3:55" ht="21" customHeight="1" x14ac:dyDescent="0.15">
      <c r="C38" s="949"/>
      <c r="D38" s="949"/>
      <c r="E38" s="949"/>
      <c r="F38" s="949"/>
      <c r="G38" s="949"/>
      <c r="H38" s="1315"/>
      <c r="I38" s="1315"/>
      <c r="J38" s="1315"/>
      <c r="K38" s="1315"/>
      <c r="L38" s="1315"/>
      <c r="M38" s="1315"/>
      <c r="N38" s="1315"/>
      <c r="O38" s="1315"/>
      <c r="P38" s="1315"/>
      <c r="Q38" s="1315"/>
      <c r="R38" s="1315"/>
      <c r="S38" s="1315"/>
      <c r="T38" s="1315"/>
      <c r="U38" s="1315"/>
      <c r="V38" s="949"/>
      <c r="W38" s="949"/>
      <c r="X38" s="949"/>
      <c r="Y38" s="949"/>
      <c r="Z38" s="949"/>
      <c r="AA38" s="949"/>
      <c r="AB38" s="949"/>
      <c r="AC38" s="949"/>
      <c r="AD38" s="949"/>
      <c r="AE38" s="949"/>
      <c r="AF38" s="949"/>
      <c r="AG38" s="949"/>
      <c r="AH38" s="949"/>
      <c r="AI38" s="949"/>
      <c r="AJ38" s="949"/>
      <c r="AK38" s="949"/>
      <c r="AL38" s="949"/>
      <c r="AM38" s="949"/>
      <c r="AN38" s="949"/>
      <c r="AO38" s="949"/>
      <c r="AP38" s="949"/>
      <c r="AQ38" s="81"/>
      <c r="AR38" s="3"/>
      <c r="AS38" s="3"/>
    </row>
    <row r="39" spans="3:55" ht="21" customHeight="1" x14ac:dyDescent="0.15">
      <c r="C39" s="949"/>
      <c r="D39" s="949"/>
      <c r="E39" s="949"/>
      <c r="F39" s="949"/>
      <c r="G39" s="949"/>
      <c r="H39" s="1315"/>
      <c r="I39" s="1315"/>
      <c r="J39" s="1315"/>
      <c r="K39" s="1315"/>
      <c r="L39" s="1315"/>
      <c r="M39" s="1315"/>
      <c r="N39" s="1315"/>
      <c r="O39" s="1315"/>
      <c r="P39" s="1315"/>
      <c r="Q39" s="1315"/>
      <c r="R39" s="1315"/>
      <c r="S39" s="1315"/>
      <c r="T39" s="1315"/>
      <c r="U39" s="1315"/>
      <c r="V39" s="949"/>
      <c r="W39" s="949"/>
      <c r="X39" s="949"/>
      <c r="Y39" s="949"/>
      <c r="Z39" s="949"/>
      <c r="AA39" s="949"/>
      <c r="AB39" s="949"/>
      <c r="AC39" s="949"/>
      <c r="AD39" s="949"/>
      <c r="AE39" s="949"/>
      <c r="AF39" s="949"/>
      <c r="AG39" s="949"/>
      <c r="AH39" s="949"/>
      <c r="AI39" s="949"/>
      <c r="AJ39" s="949"/>
      <c r="AK39" s="949"/>
      <c r="AL39" s="949"/>
      <c r="AM39" s="949"/>
      <c r="AN39" s="949"/>
      <c r="AO39" s="949"/>
      <c r="AP39" s="949"/>
      <c r="AQ39" s="80"/>
      <c r="AR39" s="3"/>
      <c r="AS39" s="3"/>
      <c r="AT39" s="4"/>
      <c r="AU39" s="4"/>
      <c r="AV39" s="4"/>
      <c r="AW39" s="4"/>
      <c r="AX39" s="4"/>
      <c r="AY39" s="4"/>
      <c r="AZ39" s="4"/>
      <c r="BA39" s="4"/>
      <c r="BB39" s="4"/>
      <c r="BC39" s="4"/>
    </row>
    <row r="40" spans="3:55" ht="21" customHeight="1" x14ac:dyDescent="0.15">
      <c r="C40" s="949"/>
      <c r="D40" s="949"/>
      <c r="E40" s="949"/>
      <c r="F40" s="949"/>
      <c r="G40" s="949"/>
      <c r="H40" s="1315"/>
      <c r="I40" s="1315"/>
      <c r="J40" s="1315"/>
      <c r="K40" s="1315"/>
      <c r="L40" s="1315"/>
      <c r="M40" s="1315"/>
      <c r="N40" s="1315"/>
      <c r="O40" s="1315"/>
      <c r="P40" s="1315"/>
      <c r="Q40" s="1315"/>
      <c r="R40" s="1315"/>
      <c r="S40" s="1315"/>
      <c r="T40" s="1315"/>
      <c r="U40" s="1315"/>
      <c r="V40" s="949"/>
      <c r="W40" s="949"/>
      <c r="X40" s="949"/>
      <c r="Y40" s="949"/>
      <c r="Z40" s="949"/>
      <c r="AA40" s="949"/>
      <c r="AB40" s="949"/>
      <c r="AC40" s="949"/>
      <c r="AD40" s="949"/>
      <c r="AE40" s="949"/>
      <c r="AF40" s="949"/>
      <c r="AG40" s="949"/>
      <c r="AH40" s="949"/>
      <c r="AI40" s="949"/>
      <c r="AJ40" s="949"/>
      <c r="AK40" s="949"/>
      <c r="AL40" s="949"/>
      <c r="AM40" s="949"/>
      <c r="AN40" s="949"/>
      <c r="AO40" s="949"/>
      <c r="AP40" s="949"/>
      <c r="AQ40" s="81"/>
      <c r="AR40" s="3"/>
      <c r="AS40" s="3"/>
    </row>
    <row r="41" spans="3:55" ht="21" customHeight="1" x14ac:dyDescent="0.15">
      <c r="C41" s="949"/>
      <c r="D41" s="949"/>
      <c r="E41" s="949"/>
      <c r="F41" s="949"/>
      <c r="G41" s="949"/>
      <c r="H41" s="1315"/>
      <c r="I41" s="1315"/>
      <c r="J41" s="1315"/>
      <c r="K41" s="1315"/>
      <c r="L41" s="1315"/>
      <c r="M41" s="1315"/>
      <c r="N41" s="1315"/>
      <c r="O41" s="1315"/>
      <c r="P41" s="1315"/>
      <c r="Q41" s="1315"/>
      <c r="R41" s="1315"/>
      <c r="S41" s="1315"/>
      <c r="T41" s="1315"/>
      <c r="U41" s="1315"/>
      <c r="V41" s="949"/>
      <c r="W41" s="949"/>
      <c r="X41" s="949"/>
      <c r="Y41" s="949"/>
      <c r="Z41" s="949"/>
      <c r="AA41" s="949"/>
      <c r="AB41" s="949"/>
      <c r="AC41" s="949"/>
      <c r="AD41" s="949"/>
      <c r="AE41" s="949"/>
      <c r="AF41" s="949"/>
      <c r="AG41" s="949"/>
      <c r="AH41" s="949"/>
      <c r="AI41" s="949"/>
      <c r="AJ41" s="949"/>
      <c r="AK41" s="949"/>
      <c r="AL41" s="949"/>
      <c r="AM41" s="949"/>
      <c r="AN41" s="949"/>
      <c r="AO41" s="949"/>
      <c r="AP41" s="949"/>
      <c r="AQ41" s="81"/>
      <c r="AR41" s="3"/>
      <c r="AS41" s="3"/>
    </row>
    <row r="42" spans="3:55" ht="21" customHeight="1" x14ac:dyDescent="0.15">
      <c r="C42" s="949"/>
      <c r="D42" s="949"/>
      <c r="E42" s="949"/>
      <c r="F42" s="949"/>
      <c r="G42" s="949"/>
      <c r="H42" s="1315"/>
      <c r="I42" s="1315"/>
      <c r="J42" s="1315"/>
      <c r="K42" s="1315"/>
      <c r="L42" s="1315"/>
      <c r="M42" s="1315"/>
      <c r="N42" s="1315"/>
      <c r="O42" s="1315"/>
      <c r="P42" s="1315"/>
      <c r="Q42" s="1315"/>
      <c r="R42" s="1315"/>
      <c r="S42" s="1315"/>
      <c r="T42" s="1315"/>
      <c r="U42" s="1315"/>
      <c r="V42" s="949"/>
      <c r="W42" s="949"/>
      <c r="X42" s="949"/>
      <c r="Y42" s="949"/>
      <c r="Z42" s="949"/>
      <c r="AA42" s="949"/>
      <c r="AB42" s="949"/>
      <c r="AC42" s="949"/>
      <c r="AD42" s="949"/>
      <c r="AE42" s="949"/>
      <c r="AF42" s="949"/>
      <c r="AG42" s="949"/>
      <c r="AH42" s="949"/>
      <c r="AI42" s="949"/>
      <c r="AJ42" s="949"/>
      <c r="AK42" s="949"/>
      <c r="AL42" s="949"/>
      <c r="AM42" s="949"/>
      <c r="AN42" s="949"/>
      <c r="AO42" s="949"/>
      <c r="AP42" s="949"/>
      <c r="AQ42" s="80"/>
    </row>
    <row r="43" spans="3:55" ht="21" customHeight="1" x14ac:dyDescent="0.15">
      <c r="C43" s="949"/>
      <c r="D43" s="949"/>
      <c r="E43" s="949"/>
      <c r="F43" s="949"/>
      <c r="G43" s="949"/>
      <c r="H43" s="1315"/>
      <c r="I43" s="1315"/>
      <c r="J43" s="1315"/>
      <c r="K43" s="1315"/>
      <c r="L43" s="1315"/>
      <c r="M43" s="1315"/>
      <c r="N43" s="1315"/>
      <c r="O43" s="1315"/>
      <c r="P43" s="1315"/>
      <c r="Q43" s="1315"/>
      <c r="R43" s="1315"/>
      <c r="S43" s="1315"/>
      <c r="T43" s="1315"/>
      <c r="U43" s="1315"/>
      <c r="V43" s="949"/>
      <c r="W43" s="949"/>
      <c r="X43" s="949"/>
      <c r="Y43" s="949"/>
      <c r="Z43" s="949"/>
      <c r="AA43" s="949"/>
      <c r="AB43" s="949"/>
      <c r="AC43" s="949"/>
      <c r="AD43" s="949"/>
      <c r="AE43" s="949"/>
      <c r="AF43" s="949"/>
      <c r="AG43" s="949"/>
      <c r="AH43" s="949"/>
      <c r="AI43" s="949"/>
      <c r="AJ43" s="949"/>
      <c r="AK43" s="949"/>
      <c r="AL43" s="949"/>
      <c r="AM43" s="949"/>
      <c r="AN43" s="949"/>
      <c r="AO43" s="949"/>
      <c r="AP43" s="949"/>
      <c r="AQ43" s="80"/>
    </row>
    <row r="44" spans="3:55" ht="21" customHeight="1" x14ac:dyDescent="0.15">
      <c r="C44" s="949"/>
      <c r="D44" s="949"/>
      <c r="E44" s="949"/>
      <c r="F44" s="949"/>
      <c r="G44" s="949"/>
      <c r="H44" s="1315"/>
      <c r="I44" s="1315"/>
      <c r="J44" s="1315"/>
      <c r="K44" s="1315"/>
      <c r="L44" s="1315"/>
      <c r="M44" s="1315"/>
      <c r="N44" s="1315"/>
      <c r="O44" s="1315"/>
      <c r="P44" s="1315"/>
      <c r="Q44" s="1315"/>
      <c r="R44" s="1315"/>
      <c r="S44" s="1315"/>
      <c r="T44" s="1315"/>
      <c r="U44" s="1315"/>
      <c r="V44" s="949"/>
      <c r="W44" s="949"/>
      <c r="X44" s="949"/>
      <c r="Y44" s="949"/>
      <c r="Z44" s="949"/>
      <c r="AA44" s="949"/>
      <c r="AB44" s="949"/>
      <c r="AC44" s="949"/>
      <c r="AD44" s="949"/>
      <c r="AE44" s="949"/>
      <c r="AF44" s="949"/>
      <c r="AG44" s="949"/>
      <c r="AH44" s="949"/>
      <c r="AI44" s="949"/>
      <c r="AJ44" s="949"/>
      <c r="AK44" s="949"/>
      <c r="AL44" s="949"/>
      <c r="AM44" s="949"/>
      <c r="AN44" s="949"/>
      <c r="AO44" s="949"/>
      <c r="AP44" s="949"/>
      <c r="AQ44" s="80"/>
    </row>
    <row r="45" spans="3:55" x14ac:dyDescent="0.15">
      <c r="C45" s="549"/>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row>
    <row r="46" spans="3:55" x14ac:dyDescent="0.15">
      <c r="C46" s="1" t="s">
        <v>918</v>
      </c>
      <c r="L46" s="3"/>
      <c r="M46" s="3"/>
      <c r="N46" s="3"/>
      <c r="P46" s="3"/>
      <c r="Q46" s="3"/>
      <c r="R46" s="3"/>
      <c r="S46" s="3"/>
      <c r="T46" s="3"/>
      <c r="U46" s="3"/>
      <c r="V46" s="3"/>
      <c r="W46" s="3"/>
      <c r="X46" s="3"/>
      <c r="Y46" s="335"/>
      <c r="Z46" s="3"/>
      <c r="AC46" s="3"/>
      <c r="AD46" s="3"/>
      <c r="AE46" s="3"/>
      <c r="AF46" s="3"/>
      <c r="AG46" s="3"/>
      <c r="AH46" s="335"/>
      <c r="AI46" s="3"/>
      <c r="AJ46" s="335"/>
      <c r="AK46" s="3"/>
      <c r="AL46" s="3"/>
      <c r="AM46" s="3"/>
      <c r="AN46" s="3"/>
      <c r="AO46" s="3"/>
    </row>
    <row r="47" spans="3:55" x14ac:dyDescent="0.15">
      <c r="D47" s="1" t="s">
        <v>999</v>
      </c>
    </row>
    <row r="48" spans="3:55" x14ac:dyDescent="0.15">
      <c r="D48" s="1" t="s">
        <v>919</v>
      </c>
      <c r="AC48" s="3"/>
      <c r="AD48" s="3"/>
    </row>
    <row r="49" spans="4:30" x14ac:dyDescent="0.15">
      <c r="D49" s="1" t="s">
        <v>920</v>
      </c>
      <c r="AC49" s="3"/>
      <c r="AD49" s="3"/>
    </row>
  </sheetData>
  <customSheetViews>
    <customSheetView guid="{A2D3B1DE-DC91-40D5-88EF-B495013783FB}" showPageBreaks="1" printArea="1" view="pageBreakPreview">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32">
    <mergeCell ref="AF1:AQ1"/>
    <mergeCell ref="AG31:AK31"/>
    <mergeCell ref="V44:AA44"/>
    <mergeCell ref="AB28:AF28"/>
    <mergeCell ref="AB29:AF29"/>
    <mergeCell ref="AB30:AF30"/>
    <mergeCell ref="AB31:AF31"/>
    <mergeCell ref="AB32:AF32"/>
    <mergeCell ref="AB33:AF33"/>
    <mergeCell ref="AB39:AF39"/>
    <mergeCell ref="AB40:AF40"/>
    <mergeCell ref="AB36:AF36"/>
    <mergeCell ref="AB37:AF37"/>
    <mergeCell ref="V31:AA31"/>
    <mergeCell ref="V39:AA39"/>
    <mergeCell ref="V40:AA40"/>
    <mergeCell ref="V36:AA36"/>
    <mergeCell ref="V37:AA37"/>
    <mergeCell ref="V38:AA38"/>
    <mergeCell ref="V42:AA42"/>
    <mergeCell ref="AG32:AK32"/>
    <mergeCell ref="AG33:AK33"/>
    <mergeCell ref="AL44:AP44"/>
    <mergeCell ref="AL37:AP37"/>
    <mergeCell ref="H44:N44"/>
    <mergeCell ref="C44:G44"/>
    <mergeCell ref="H41:N41"/>
    <mergeCell ref="H42:N42"/>
    <mergeCell ref="H36:N36"/>
    <mergeCell ref="H37:N37"/>
    <mergeCell ref="H38:N38"/>
    <mergeCell ref="O42:U42"/>
    <mergeCell ref="O43:U43"/>
    <mergeCell ref="O44:U44"/>
    <mergeCell ref="O36:U36"/>
    <mergeCell ref="O37:U37"/>
    <mergeCell ref="C42:G42"/>
    <mergeCell ref="C43:G43"/>
    <mergeCell ref="C40:G40"/>
    <mergeCell ref="C41:G41"/>
    <mergeCell ref="H40:N40"/>
    <mergeCell ref="C37:G37"/>
    <mergeCell ref="C38:G38"/>
    <mergeCell ref="H35:N35"/>
    <mergeCell ref="H39:N39"/>
    <mergeCell ref="H43:N43"/>
    <mergeCell ref="O33:U33"/>
    <mergeCell ref="AB34:AF34"/>
    <mergeCell ref="AG34:AK34"/>
    <mergeCell ref="AB35:AF35"/>
    <mergeCell ref="AG35:AK35"/>
    <mergeCell ref="V35:AA35"/>
    <mergeCell ref="V43:AA43"/>
    <mergeCell ref="AG42:AK42"/>
    <mergeCell ref="V41:AA41"/>
    <mergeCell ref="AG40:AK40"/>
    <mergeCell ref="AB41:AF41"/>
    <mergeCell ref="AG41:AK41"/>
    <mergeCell ref="AG39:AK39"/>
    <mergeCell ref="AG36:AK36"/>
    <mergeCell ref="AG37:AK37"/>
    <mergeCell ref="O38:U38"/>
    <mergeCell ref="AB38:AF38"/>
    <mergeCell ref="AG38:AK38"/>
    <mergeCell ref="H31:N31"/>
    <mergeCell ref="O31:U31"/>
    <mergeCell ref="O32:U32"/>
    <mergeCell ref="O34:U34"/>
    <mergeCell ref="V32:AA32"/>
    <mergeCell ref="V33:AA33"/>
    <mergeCell ref="V34:AA34"/>
    <mergeCell ref="H32:N32"/>
    <mergeCell ref="H33:N33"/>
    <mergeCell ref="H34:N34"/>
    <mergeCell ref="AL38:AP38"/>
    <mergeCell ref="AL40:AP40"/>
    <mergeCell ref="AL41:AP41"/>
    <mergeCell ref="O40:U40"/>
    <mergeCell ref="O41:U41"/>
    <mergeCell ref="C39:G39"/>
    <mergeCell ref="AL39:AP39"/>
    <mergeCell ref="O39:U39"/>
    <mergeCell ref="AB43:AF43"/>
    <mergeCell ref="AG43:AK43"/>
    <mergeCell ref="AB44:AF44"/>
    <mergeCell ref="AG44:AK44"/>
    <mergeCell ref="AB42:AF42"/>
    <mergeCell ref="B5:M5"/>
    <mergeCell ref="R12:V12"/>
    <mergeCell ref="Z12:AO12"/>
    <mergeCell ref="Z14:AO14"/>
    <mergeCell ref="R10:V10"/>
    <mergeCell ref="Z10:AO10"/>
    <mergeCell ref="AL42:AP42"/>
    <mergeCell ref="AL43:AP43"/>
    <mergeCell ref="C36:G36"/>
    <mergeCell ref="AL36:AP36"/>
    <mergeCell ref="C33:G33"/>
    <mergeCell ref="C34:G34"/>
    <mergeCell ref="C35:G35"/>
    <mergeCell ref="AL34:AP34"/>
    <mergeCell ref="AL35:AP35"/>
    <mergeCell ref="O35:U35"/>
    <mergeCell ref="AL28:AP28"/>
    <mergeCell ref="AL29:AP29"/>
    <mergeCell ref="AL30:AP30"/>
    <mergeCell ref="AL31:AP31"/>
    <mergeCell ref="AL32:AP32"/>
    <mergeCell ref="AL33:AP33"/>
    <mergeCell ref="A18:AR18"/>
    <mergeCell ref="H26:AP26"/>
    <mergeCell ref="AT28:BE28"/>
    <mergeCell ref="A24:AR24"/>
    <mergeCell ref="C21:AP21"/>
    <mergeCell ref="AT30:BE30"/>
    <mergeCell ref="C28:G28"/>
    <mergeCell ref="C29:G29"/>
    <mergeCell ref="C30:G30"/>
    <mergeCell ref="H28:N28"/>
    <mergeCell ref="O28:U28"/>
    <mergeCell ref="H29:N29"/>
    <mergeCell ref="H30:N30"/>
    <mergeCell ref="O29:U29"/>
    <mergeCell ref="O30:U30"/>
    <mergeCell ref="V28:AA28"/>
    <mergeCell ref="V29:AA29"/>
    <mergeCell ref="V30:AA30"/>
    <mergeCell ref="AG28:AK28"/>
    <mergeCell ref="AG29:AK29"/>
    <mergeCell ref="AG30:AK30"/>
    <mergeCell ref="C31:G31"/>
    <mergeCell ref="C32:G32"/>
  </mergeCells>
  <phoneticPr fontId="2"/>
  <hyperlinks>
    <hyperlink ref="AT1" location="'工事書類一覧表 '!A1" display="一覧表へ" xr:uid="{E41EE30B-9CE4-4E51-88A6-4236A6E7CFF1}"/>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8168889431442"/>
  </sheetPr>
  <dimension ref="A1:BC35"/>
  <sheetViews>
    <sheetView view="pageBreakPreview" zoomScaleNormal="100" zoomScaleSheetLayoutView="100" workbookViewId="0">
      <selection activeCell="AT1" sqref="AT1"/>
    </sheetView>
  </sheetViews>
  <sheetFormatPr defaultColWidth="2.125" defaultRowHeight="13.5" x14ac:dyDescent="0.15"/>
  <cols>
    <col min="1" max="16384" width="2.125" style="1"/>
  </cols>
  <sheetData>
    <row r="1" spans="1:55"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1:55" x14ac:dyDescent="0.15">
      <c r="K2" s="3"/>
      <c r="L2" s="3"/>
      <c r="M2" s="3"/>
      <c r="N2" s="3"/>
      <c r="O2" s="3"/>
      <c r="P2" s="3"/>
      <c r="Q2" s="3"/>
      <c r="R2" s="3"/>
      <c r="S2" s="3"/>
      <c r="T2" s="3"/>
      <c r="U2" s="3"/>
      <c r="V2" s="3"/>
      <c r="W2" s="3"/>
      <c r="X2" s="3"/>
      <c r="Y2" s="3"/>
      <c r="Z2" s="3"/>
      <c r="AA2" s="3"/>
      <c r="AB2" s="3"/>
      <c r="AT2" s="8"/>
      <c r="AU2" s="6"/>
      <c r="AV2" s="6"/>
      <c r="AW2" s="6"/>
      <c r="AX2" s="6"/>
    </row>
    <row r="3" spans="1:55" x14ac:dyDescent="0.15">
      <c r="K3" s="3"/>
      <c r="L3" s="3"/>
      <c r="M3" s="3"/>
      <c r="N3" s="3"/>
      <c r="O3" s="3"/>
      <c r="P3" s="3"/>
      <c r="Q3" s="3"/>
      <c r="R3" s="3"/>
      <c r="S3" s="3"/>
      <c r="T3" s="3"/>
      <c r="U3" s="3"/>
      <c r="V3" s="3"/>
      <c r="W3" s="3"/>
      <c r="X3" s="3"/>
      <c r="Y3" s="3"/>
      <c r="Z3" s="3"/>
      <c r="AA3" s="3"/>
      <c r="AB3" s="3"/>
      <c r="AT3" s="8"/>
      <c r="AU3" s="6"/>
      <c r="AV3" s="6"/>
      <c r="AW3" s="6"/>
      <c r="AX3" s="6"/>
    </row>
    <row r="4" spans="1:55" ht="21" x14ac:dyDescent="0.15">
      <c r="A4" s="882" t="s">
        <v>980</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row>
    <row r="5" spans="1:55" x14ac:dyDescent="0.15">
      <c r="AS5" s="3"/>
    </row>
    <row r="6" spans="1:55" ht="36" customHeight="1" x14ac:dyDescent="0.15">
      <c r="C6" s="1" t="s">
        <v>3</v>
      </c>
      <c r="H6" s="942" t="str">
        <f>入力ｼｰﾄ!C8</f>
        <v>熊本大学（黒髪南）○○○○○○○○○○○○工事</v>
      </c>
      <c r="I6" s="942"/>
      <c r="J6" s="942"/>
      <c r="K6" s="942"/>
      <c r="L6" s="942"/>
      <c r="M6" s="942"/>
      <c r="N6" s="942"/>
      <c r="O6" s="942"/>
      <c r="P6" s="942"/>
      <c r="Q6" s="942"/>
      <c r="R6" s="942"/>
      <c r="S6" s="942"/>
      <c r="T6" s="942"/>
      <c r="U6" s="942"/>
      <c r="V6" s="942"/>
      <c r="W6" s="942"/>
      <c r="X6" s="942"/>
      <c r="Y6" s="942"/>
      <c r="Z6" s="942"/>
      <c r="AA6" s="942"/>
      <c r="AB6" s="942"/>
      <c r="AC6" s="942"/>
      <c r="AD6" s="942"/>
      <c r="AE6" s="942"/>
      <c r="AF6" s="942"/>
      <c r="AG6" s="942"/>
      <c r="AH6" s="942"/>
      <c r="AI6" s="942"/>
      <c r="AJ6" s="942"/>
      <c r="AK6" s="942"/>
      <c r="AL6" s="942"/>
      <c r="AM6" s="942"/>
      <c r="AN6" s="942"/>
      <c r="AO6" s="942"/>
      <c r="AP6" s="942"/>
      <c r="AS6" s="3"/>
    </row>
    <row r="7" spans="1:55" x14ac:dyDescent="0.15">
      <c r="AE7" s="3"/>
      <c r="AF7" s="3"/>
      <c r="AG7" s="3"/>
      <c r="AH7" s="3"/>
      <c r="AI7" s="3"/>
      <c r="AJ7" s="3"/>
      <c r="AK7" s="3"/>
      <c r="AL7" s="3"/>
      <c r="AM7" s="3"/>
      <c r="AN7" s="3"/>
      <c r="AO7" s="3"/>
      <c r="AP7" s="3"/>
      <c r="AQ7" s="3"/>
    </row>
    <row r="8" spans="1:55" ht="21" customHeight="1" x14ac:dyDescent="0.15">
      <c r="C8" s="930" t="s">
        <v>306</v>
      </c>
      <c r="D8" s="931"/>
      <c r="E8" s="931"/>
      <c r="F8" s="931"/>
      <c r="G8" s="931"/>
      <c r="H8" s="931"/>
      <c r="I8" s="931"/>
      <c r="J8" s="932"/>
      <c r="K8" s="930" t="s">
        <v>303</v>
      </c>
      <c r="L8" s="931"/>
      <c r="M8" s="931"/>
      <c r="N8" s="931"/>
      <c r="O8" s="931"/>
      <c r="P8" s="931"/>
      <c r="Q8" s="931"/>
      <c r="R8" s="932"/>
      <c r="S8" s="930" t="s">
        <v>307</v>
      </c>
      <c r="T8" s="931"/>
      <c r="U8" s="931"/>
      <c r="V8" s="931"/>
      <c r="W8" s="931"/>
      <c r="X8" s="931"/>
      <c r="Y8" s="931"/>
      <c r="Z8" s="932"/>
      <c r="AA8" s="930" t="s">
        <v>308</v>
      </c>
      <c r="AB8" s="931"/>
      <c r="AC8" s="931"/>
      <c r="AD8" s="931"/>
      <c r="AE8" s="931"/>
      <c r="AF8" s="931"/>
      <c r="AG8" s="931"/>
      <c r="AH8" s="932"/>
      <c r="AI8" s="936" t="s">
        <v>292</v>
      </c>
      <c r="AJ8" s="937"/>
      <c r="AK8" s="937"/>
      <c r="AL8" s="937"/>
      <c r="AM8" s="937"/>
      <c r="AN8" s="937"/>
      <c r="AO8" s="937"/>
      <c r="AP8" s="938"/>
      <c r="AQ8" s="114"/>
      <c r="AR8" s="3"/>
      <c r="AT8" s="3"/>
      <c r="AU8" s="3"/>
    </row>
    <row r="9" spans="1:55" ht="21" customHeight="1" x14ac:dyDescent="0.15">
      <c r="C9" s="921"/>
      <c r="D9" s="922"/>
      <c r="E9" s="922"/>
      <c r="F9" s="922"/>
      <c r="G9" s="922"/>
      <c r="H9" s="922"/>
      <c r="I9" s="922"/>
      <c r="J9" s="923"/>
      <c r="K9" s="921"/>
      <c r="L9" s="922"/>
      <c r="M9" s="922"/>
      <c r="N9" s="922"/>
      <c r="O9" s="922"/>
      <c r="P9" s="922"/>
      <c r="Q9" s="922"/>
      <c r="R9" s="923"/>
      <c r="S9" s="921"/>
      <c r="T9" s="922"/>
      <c r="U9" s="922"/>
      <c r="V9" s="922"/>
      <c r="W9" s="922"/>
      <c r="X9" s="922"/>
      <c r="Y9" s="922"/>
      <c r="Z9" s="923"/>
      <c r="AA9" s="921"/>
      <c r="AB9" s="922"/>
      <c r="AC9" s="922"/>
      <c r="AD9" s="922"/>
      <c r="AE9" s="922"/>
      <c r="AF9" s="922"/>
      <c r="AG9" s="922"/>
      <c r="AH9" s="923"/>
      <c r="AI9" s="921"/>
      <c r="AJ9" s="922"/>
      <c r="AK9" s="922"/>
      <c r="AL9" s="922"/>
      <c r="AM9" s="922"/>
      <c r="AN9" s="922"/>
      <c r="AO9" s="922"/>
      <c r="AP9" s="923"/>
      <c r="AQ9" s="81"/>
    </row>
    <row r="10" spans="1:55" ht="21" customHeight="1" x14ac:dyDescent="0.15">
      <c r="C10" s="924"/>
      <c r="D10" s="925"/>
      <c r="E10" s="925"/>
      <c r="F10" s="925"/>
      <c r="G10" s="925"/>
      <c r="H10" s="925"/>
      <c r="I10" s="925"/>
      <c r="J10" s="926"/>
      <c r="K10" s="927"/>
      <c r="L10" s="928"/>
      <c r="M10" s="928"/>
      <c r="N10" s="928"/>
      <c r="O10" s="928"/>
      <c r="P10" s="928"/>
      <c r="Q10" s="928"/>
      <c r="R10" s="929"/>
      <c r="S10" s="927"/>
      <c r="T10" s="928"/>
      <c r="U10" s="928"/>
      <c r="V10" s="928"/>
      <c r="W10" s="928"/>
      <c r="X10" s="928"/>
      <c r="Y10" s="928"/>
      <c r="Z10" s="929"/>
      <c r="AA10" s="927"/>
      <c r="AB10" s="928"/>
      <c r="AC10" s="928"/>
      <c r="AD10" s="928"/>
      <c r="AE10" s="928"/>
      <c r="AF10" s="928"/>
      <c r="AG10" s="928"/>
      <c r="AH10" s="929"/>
      <c r="AI10" s="924"/>
      <c r="AJ10" s="925"/>
      <c r="AK10" s="925"/>
      <c r="AL10" s="925"/>
      <c r="AM10" s="925"/>
      <c r="AN10" s="925"/>
      <c r="AO10" s="925"/>
      <c r="AP10" s="926"/>
      <c r="AQ10" s="80"/>
      <c r="AS10" s="3"/>
      <c r="AT10" s="4"/>
      <c r="AU10" s="4"/>
      <c r="AV10" s="4"/>
      <c r="AW10" s="4"/>
      <c r="AX10" s="4"/>
      <c r="AY10" s="4"/>
      <c r="AZ10" s="4"/>
      <c r="BA10" s="4"/>
      <c r="BB10" s="4"/>
      <c r="BC10" s="4"/>
    </row>
    <row r="11" spans="1:55" ht="21" customHeight="1" x14ac:dyDescent="0.15">
      <c r="C11" s="924"/>
      <c r="D11" s="925"/>
      <c r="E11" s="925"/>
      <c r="F11" s="925"/>
      <c r="G11" s="925"/>
      <c r="H11" s="925"/>
      <c r="I11" s="925"/>
      <c r="J11" s="926"/>
      <c r="K11" s="927"/>
      <c r="L11" s="928"/>
      <c r="M11" s="928"/>
      <c r="N11" s="928"/>
      <c r="O11" s="928"/>
      <c r="P11" s="928"/>
      <c r="Q11" s="928"/>
      <c r="R11" s="929"/>
      <c r="S11" s="927"/>
      <c r="T11" s="928"/>
      <c r="U11" s="928"/>
      <c r="V11" s="928"/>
      <c r="W11" s="928"/>
      <c r="X11" s="928"/>
      <c r="Y11" s="928"/>
      <c r="Z11" s="929"/>
      <c r="AA11" s="927"/>
      <c r="AB11" s="928"/>
      <c r="AC11" s="928"/>
      <c r="AD11" s="928"/>
      <c r="AE11" s="928"/>
      <c r="AF11" s="928"/>
      <c r="AG11" s="928"/>
      <c r="AH11" s="929"/>
      <c r="AI11" s="924"/>
      <c r="AJ11" s="925"/>
      <c r="AK11" s="925"/>
      <c r="AL11" s="925"/>
      <c r="AM11" s="925"/>
      <c r="AN11" s="925"/>
      <c r="AO11" s="925"/>
      <c r="AP11" s="926"/>
      <c r="AQ11" s="81"/>
      <c r="AR11" s="3"/>
      <c r="AS11" s="3"/>
      <c r="AT11" s="4"/>
      <c r="AU11" s="4"/>
      <c r="AV11" s="4"/>
      <c r="AW11" s="4"/>
      <c r="AX11" s="4"/>
      <c r="AY11" s="4"/>
      <c r="AZ11" s="4"/>
      <c r="BA11" s="4"/>
      <c r="BB11" s="4"/>
      <c r="BC11" s="4"/>
    </row>
    <row r="12" spans="1:55" ht="21" customHeight="1" x14ac:dyDescent="0.15">
      <c r="C12" s="924"/>
      <c r="D12" s="925"/>
      <c r="E12" s="925"/>
      <c r="F12" s="925"/>
      <c r="G12" s="925"/>
      <c r="H12" s="925"/>
      <c r="I12" s="925"/>
      <c r="J12" s="926"/>
      <c r="K12" s="927"/>
      <c r="L12" s="928"/>
      <c r="M12" s="928"/>
      <c r="N12" s="928"/>
      <c r="O12" s="928"/>
      <c r="P12" s="928"/>
      <c r="Q12" s="928"/>
      <c r="R12" s="929"/>
      <c r="S12" s="927"/>
      <c r="T12" s="928"/>
      <c r="U12" s="928"/>
      <c r="V12" s="928"/>
      <c r="W12" s="928"/>
      <c r="X12" s="928"/>
      <c r="Y12" s="928"/>
      <c r="Z12" s="929"/>
      <c r="AA12" s="927"/>
      <c r="AB12" s="928"/>
      <c r="AC12" s="928"/>
      <c r="AD12" s="928"/>
      <c r="AE12" s="928"/>
      <c r="AF12" s="928"/>
      <c r="AG12" s="928"/>
      <c r="AH12" s="929"/>
      <c r="AI12" s="924"/>
      <c r="AJ12" s="925"/>
      <c r="AK12" s="925"/>
      <c r="AL12" s="925"/>
      <c r="AM12" s="925"/>
      <c r="AN12" s="925"/>
      <c r="AO12" s="925"/>
      <c r="AP12" s="926"/>
      <c r="AQ12" s="81"/>
      <c r="AR12" s="3"/>
      <c r="AS12" s="3"/>
      <c r="AT12" s="4"/>
      <c r="AU12" s="4"/>
      <c r="AV12" s="4"/>
      <c r="AW12" s="4"/>
      <c r="AX12" s="4"/>
      <c r="AY12" s="4"/>
      <c r="AZ12" s="4"/>
      <c r="BA12" s="4"/>
      <c r="BB12" s="4"/>
      <c r="BC12" s="4"/>
    </row>
    <row r="13" spans="1:55" ht="21" customHeight="1" x14ac:dyDescent="0.15">
      <c r="C13" s="924"/>
      <c r="D13" s="925"/>
      <c r="E13" s="925"/>
      <c r="F13" s="925"/>
      <c r="G13" s="925"/>
      <c r="H13" s="925"/>
      <c r="I13" s="925"/>
      <c r="J13" s="926"/>
      <c r="K13" s="927"/>
      <c r="L13" s="928"/>
      <c r="M13" s="928"/>
      <c r="N13" s="928"/>
      <c r="O13" s="928"/>
      <c r="P13" s="928"/>
      <c r="Q13" s="928"/>
      <c r="R13" s="929"/>
      <c r="S13" s="927"/>
      <c r="T13" s="928"/>
      <c r="U13" s="928"/>
      <c r="V13" s="928"/>
      <c r="W13" s="928"/>
      <c r="X13" s="928"/>
      <c r="Y13" s="928"/>
      <c r="Z13" s="929"/>
      <c r="AA13" s="927"/>
      <c r="AB13" s="928"/>
      <c r="AC13" s="928"/>
      <c r="AD13" s="928"/>
      <c r="AE13" s="928"/>
      <c r="AF13" s="928"/>
      <c r="AG13" s="928"/>
      <c r="AH13" s="929"/>
      <c r="AI13" s="924"/>
      <c r="AJ13" s="925"/>
      <c r="AK13" s="925"/>
      <c r="AL13" s="925"/>
      <c r="AM13" s="925"/>
      <c r="AN13" s="925"/>
      <c r="AO13" s="925"/>
      <c r="AP13" s="926"/>
      <c r="AQ13" s="81"/>
      <c r="AR13" s="3"/>
      <c r="AS13" s="3"/>
      <c r="AT13" s="4"/>
      <c r="AU13" s="4"/>
      <c r="AV13" s="4"/>
      <c r="AW13" s="4"/>
      <c r="AX13" s="4"/>
      <c r="AY13" s="4"/>
      <c r="AZ13" s="4"/>
      <c r="BA13" s="4"/>
      <c r="BB13" s="4"/>
      <c r="BC13" s="4"/>
    </row>
    <row r="14" spans="1:55" ht="21" customHeight="1" x14ac:dyDescent="0.15">
      <c r="C14" s="924"/>
      <c r="D14" s="925"/>
      <c r="E14" s="925"/>
      <c r="F14" s="925"/>
      <c r="G14" s="925"/>
      <c r="H14" s="925"/>
      <c r="I14" s="925"/>
      <c r="J14" s="926"/>
      <c r="K14" s="927"/>
      <c r="L14" s="928"/>
      <c r="M14" s="928"/>
      <c r="N14" s="928"/>
      <c r="O14" s="928"/>
      <c r="P14" s="928"/>
      <c r="Q14" s="928"/>
      <c r="R14" s="929"/>
      <c r="S14" s="927"/>
      <c r="T14" s="928"/>
      <c r="U14" s="928"/>
      <c r="V14" s="928"/>
      <c r="W14" s="928"/>
      <c r="X14" s="928"/>
      <c r="Y14" s="928"/>
      <c r="Z14" s="929"/>
      <c r="AA14" s="927"/>
      <c r="AB14" s="928"/>
      <c r="AC14" s="928"/>
      <c r="AD14" s="928"/>
      <c r="AE14" s="928"/>
      <c r="AF14" s="928"/>
      <c r="AG14" s="928"/>
      <c r="AH14" s="929"/>
      <c r="AI14" s="924"/>
      <c r="AJ14" s="925"/>
      <c r="AK14" s="925"/>
      <c r="AL14" s="925"/>
      <c r="AM14" s="925"/>
      <c r="AN14" s="925"/>
      <c r="AO14" s="925"/>
      <c r="AP14" s="926"/>
      <c r="AQ14" s="81"/>
      <c r="AR14" s="3"/>
      <c r="AS14" s="3"/>
      <c r="AT14" s="4"/>
      <c r="AU14" s="4"/>
      <c r="AV14" s="4"/>
      <c r="AW14" s="4"/>
      <c r="AX14" s="4"/>
      <c r="AY14" s="4"/>
      <c r="AZ14" s="4"/>
      <c r="BA14" s="4"/>
      <c r="BB14" s="4"/>
      <c r="BC14" s="4"/>
    </row>
    <row r="15" spans="1:55" ht="21" customHeight="1" x14ac:dyDescent="0.15">
      <c r="C15" s="924"/>
      <c r="D15" s="925"/>
      <c r="E15" s="925"/>
      <c r="F15" s="925"/>
      <c r="G15" s="925"/>
      <c r="H15" s="925"/>
      <c r="I15" s="925"/>
      <c r="J15" s="926"/>
      <c r="K15" s="927"/>
      <c r="L15" s="928"/>
      <c r="M15" s="928"/>
      <c r="N15" s="928"/>
      <c r="O15" s="928"/>
      <c r="P15" s="928"/>
      <c r="Q15" s="928"/>
      <c r="R15" s="929"/>
      <c r="S15" s="927"/>
      <c r="T15" s="928"/>
      <c r="U15" s="928"/>
      <c r="V15" s="928"/>
      <c r="W15" s="928"/>
      <c r="X15" s="928"/>
      <c r="Y15" s="928"/>
      <c r="Z15" s="929"/>
      <c r="AA15" s="927"/>
      <c r="AB15" s="928"/>
      <c r="AC15" s="928"/>
      <c r="AD15" s="928"/>
      <c r="AE15" s="928"/>
      <c r="AF15" s="928"/>
      <c r="AG15" s="928"/>
      <c r="AH15" s="929"/>
      <c r="AI15" s="924"/>
      <c r="AJ15" s="925"/>
      <c r="AK15" s="925"/>
      <c r="AL15" s="925"/>
      <c r="AM15" s="925"/>
      <c r="AN15" s="925"/>
      <c r="AO15" s="925"/>
      <c r="AP15" s="926"/>
      <c r="AQ15" s="81"/>
      <c r="AR15" s="3"/>
      <c r="AS15" s="3"/>
      <c r="AT15" s="4"/>
      <c r="AU15" s="4"/>
      <c r="AV15" s="4"/>
      <c r="AW15" s="4"/>
      <c r="AX15" s="4"/>
      <c r="AY15" s="4"/>
      <c r="AZ15" s="4"/>
      <c r="BA15" s="4"/>
      <c r="BB15" s="4"/>
      <c r="BC15" s="4"/>
    </row>
    <row r="16" spans="1:55" ht="21" customHeight="1" x14ac:dyDescent="0.15">
      <c r="C16" s="924"/>
      <c r="D16" s="925"/>
      <c r="E16" s="925"/>
      <c r="F16" s="925"/>
      <c r="G16" s="925"/>
      <c r="H16" s="925"/>
      <c r="I16" s="925"/>
      <c r="J16" s="926"/>
      <c r="K16" s="927"/>
      <c r="L16" s="928"/>
      <c r="M16" s="928"/>
      <c r="N16" s="928"/>
      <c r="O16" s="928"/>
      <c r="P16" s="928"/>
      <c r="Q16" s="928"/>
      <c r="R16" s="929"/>
      <c r="S16" s="927"/>
      <c r="T16" s="928"/>
      <c r="U16" s="928"/>
      <c r="V16" s="928"/>
      <c r="W16" s="928"/>
      <c r="X16" s="928"/>
      <c r="Y16" s="928"/>
      <c r="Z16" s="929"/>
      <c r="AA16" s="927"/>
      <c r="AB16" s="928"/>
      <c r="AC16" s="928"/>
      <c r="AD16" s="928"/>
      <c r="AE16" s="928"/>
      <c r="AF16" s="928"/>
      <c r="AG16" s="928"/>
      <c r="AH16" s="929"/>
      <c r="AI16" s="924"/>
      <c r="AJ16" s="925"/>
      <c r="AK16" s="925"/>
      <c r="AL16" s="925"/>
      <c r="AM16" s="925"/>
      <c r="AN16" s="925"/>
      <c r="AO16" s="925"/>
      <c r="AP16" s="926"/>
      <c r="AQ16" s="81"/>
      <c r="AR16" s="3"/>
      <c r="AS16" s="3"/>
      <c r="AT16" s="4"/>
      <c r="AU16" s="4"/>
      <c r="AV16" s="4"/>
      <c r="AW16" s="4"/>
      <c r="AX16" s="4"/>
      <c r="AY16" s="4"/>
      <c r="AZ16" s="4"/>
      <c r="BA16" s="4"/>
      <c r="BB16" s="4"/>
      <c r="BC16" s="4"/>
    </row>
    <row r="17" spans="1:55" ht="21" customHeight="1" x14ac:dyDescent="0.15">
      <c r="C17" s="924"/>
      <c r="D17" s="925"/>
      <c r="E17" s="925"/>
      <c r="F17" s="925"/>
      <c r="G17" s="925"/>
      <c r="H17" s="925"/>
      <c r="I17" s="925"/>
      <c r="J17" s="926"/>
      <c r="K17" s="927"/>
      <c r="L17" s="928"/>
      <c r="M17" s="928"/>
      <c r="N17" s="928"/>
      <c r="O17" s="928"/>
      <c r="P17" s="928"/>
      <c r="Q17" s="928"/>
      <c r="R17" s="929"/>
      <c r="S17" s="927"/>
      <c r="T17" s="928"/>
      <c r="U17" s="928"/>
      <c r="V17" s="928"/>
      <c r="W17" s="928"/>
      <c r="X17" s="928"/>
      <c r="Y17" s="928"/>
      <c r="Z17" s="929"/>
      <c r="AA17" s="927"/>
      <c r="AB17" s="928"/>
      <c r="AC17" s="928"/>
      <c r="AD17" s="928"/>
      <c r="AE17" s="928"/>
      <c r="AF17" s="928"/>
      <c r="AG17" s="928"/>
      <c r="AH17" s="929"/>
      <c r="AI17" s="924"/>
      <c r="AJ17" s="925"/>
      <c r="AK17" s="925"/>
      <c r="AL17" s="925"/>
      <c r="AM17" s="925"/>
      <c r="AN17" s="925"/>
      <c r="AO17" s="925"/>
      <c r="AP17" s="926"/>
      <c r="AQ17" s="81"/>
      <c r="AR17" s="3"/>
      <c r="AS17" s="3"/>
      <c r="AT17" s="4"/>
      <c r="AU17" s="4"/>
      <c r="AV17" s="4"/>
      <c r="AW17" s="4"/>
      <c r="AX17" s="4"/>
      <c r="AY17" s="4"/>
      <c r="AZ17" s="4"/>
      <c r="BA17" s="4"/>
      <c r="BB17" s="4"/>
      <c r="BC17" s="4"/>
    </row>
    <row r="18" spans="1:55" ht="21" customHeight="1" x14ac:dyDescent="0.15">
      <c r="C18" s="924"/>
      <c r="D18" s="925"/>
      <c r="E18" s="925"/>
      <c r="F18" s="925"/>
      <c r="G18" s="925"/>
      <c r="H18" s="925"/>
      <c r="I18" s="925"/>
      <c r="J18" s="926"/>
      <c r="K18" s="927"/>
      <c r="L18" s="928"/>
      <c r="M18" s="928"/>
      <c r="N18" s="928"/>
      <c r="O18" s="928"/>
      <c r="P18" s="928"/>
      <c r="Q18" s="928"/>
      <c r="R18" s="929"/>
      <c r="S18" s="927"/>
      <c r="T18" s="928"/>
      <c r="U18" s="928"/>
      <c r="V18" s="928"/>
      <c r="W18" s="928"/>
      <c r="X18" s="928"/>
      <c r="Y18" s="928"/>
      <c r="Z18" s="929"/>
      <c r="AA18" s="927"/>
      <c r="AB18" s="928"/>
      <c r="AC18" s="928"/>
      <c r="AD18" s="928"/>
      <c r="AE18" s="928"/>
      <c r="AF18" s="928"/>
      <c r="AG18" s="928"/>
      <c r="AH18" s="929"/>
      <c r="AI18" s="924"/>
      <c r="AJ18" s="925"/>
      <c r="AK18" s="925"/>
      <c r="AL18" s="925"/>
      <c r="AM18" s="925"/>
      <c r="AN18" s="925"/>
      <c r="AO18" s="925"/>
      <c r="AP18" s="926"/>
      <c r="AQ18" s="81"/>
      <c r="AR18" s="3"/>
      <c r="AS18" s="3"/>
      <c r="AT18" s="4"/>
      <c r="AU18" s="4"/>
      <c r="AV18" s="4"/>
      <c r="AW18" s="4"/>
      <c r="AX18" s="4"/>
      <c r="AY18" s="4"/>
      <c r="AZ18" s="4"/>
      <c r="BA18" s="4"/>
      <c r="BB18" s="4"/>
      <c r="BC18" s="4"/>
    </row>
    <row r="19" spans="1:55" ht="21" customHeight="1" x14ac:dyDescent="0.15">
      <c r="C19" s="924"/>
      <c r="D19" s="925"/>
      <c r="E19" s="925"/>
      <c r="F19" s="925"/>
      <c r="G19" s="925"/>
      <c r="H19" s="925"/>
      <c r="I19" s="925"/>
      <c r="J19" s="926"/>
      <c r="K19" s="927"/>
      <c r="L19" s="928"/>
      <c r="M19" s="928"/>
      <c r="N19" s="928"/>
      <c r="O19" s="928"/>
      <c r="P19" s="928"/>
      <c r="Q19" s="928"/>
      <c r="R19" s="929"/>
      <c r="S19" s="927"/>
      <c r="T19" s="928"/>
      <c r="U19" s="928"/>
      <c r="V19" s="928"/>
      <c r="W19" s="928"/>
      <c r="X19" s="928"/>
      <c r="Y19" s="928"/>
      <c r="Z19" s="929"/>
      <c r="AA19" s="927"/>
      <c r="AB19" s="928"/>
      <c r="AC19" s="928"/>
      <c r="AD19" s="928"/>
      <c r="AE19" s="928"/>
      <c r="AF19" s="928"/>
      <c r="AG19" s="928"/>
      <c r="AH19" s="929"/>
      <c r="AI19" s="924"/>
      <c r="AJ19" s="925"/>
      <c r="AK19" s="925"/>
      <c r="AL19" s="925"/>
      <c r="AM19" s="925"/>
      <c r="AN19" s="925"/>
      <c r="AO19" s="925"/>
      <c r="AP19" s="926"/>
      <c r="AQ19" s="81"/>
      <c r="AR19" s="3"/>
      <c r="AS19" s="3"/>
      <c r="AT19" s="4"/>
      <c r="AU19" s="4"/>
      <c r="AV19" s="4"/>
      <c r="AW19" s="4"/>
      <c r="AX19" s="4"/>
      <c r="AY19" s="4"/>
      <c r="AZ19" s="4"/>
      <c r="BA19" s="4"/>
      <c r="BB19" s="4"/>
      <c r="BC19" s="4"/>
    </row>
    <row r="20" spans="1:55" ht="21" customHeight="1" x14ac:dyDescent="0.15">
      <c r="C20" s="924"/>
      <c r="D20" s="925"/>
      <c r="E20" s="925"/>
      <c r="F20" s="925"/>
      <c r="G20" s="925"/>
      <c r="H20" s="925"/>
      <c r="I20" s="925"/>
      <c r="J20" s="926"/>
      <c r="K20" s="927"/>
      <c r="L20" s="928"/>
      <c r="M20" s="928"/>
      <c r="N20" s="928"/>
      <c r="O20" s="928"/>
      <c r="P20" s="928"/>
      <c r="Q20" s="928"/>
      <c r="R20" s="929"/>
      <c r="S20" s="927"/>
      <c r="T20" s="928"/>
      <c r="U20" s="928"/>
      <c r="V20" s="928"/>
      <c r="W20" s="928"/>
      <c r="X20" s="928"/>
      <c r="Y20" s="928"/>
      <c r="Z20" s="929"/>
      <c r="AA20" s="927"/>
      <c r="AB20" s="928"/>
      <c r="AC20" s="928"/>
      <c r="AD20" s="928"/>
      <c r="AE20" s="928"/>
      <c r="AF20" s="928"/>
      <c r="AG20" s="928"/>
      <c r="AH20" s="929"/>
      <c r="AI20" s="924"/>
      <c r="AJ20" s="925"/>
      <c r="AK20" s="925"/>
      <c r="AL20" s="925"/>
      <c r="AM20" s="925"/>
      <c r="AN20" s="925"/>
      <c r="AO20" s="925"/>
      <c r="AP20" s="926"/>
      <c r="AQ20" s="80"/>
      <c r="AR20" s="3"/>
      <c r="AS20" s="3"/>
      <c r="AT20" s="4"/>
      <c r="AU20" s="4"/>
      <c r="AV20" s="4"/>
      <c r="AW20" s="4"/>
      <c r="AX20" s="4"/>
      <c r="AY20" s="4"/>
      <c r="AZ20" s="4"/>
      <c r="BA20" s="4"/>
      <c r="BB20" s="4"/>
      <c r="BC20" s="4"/>
    </row>
    <row r="21" spans="1:55" ht="21" customHeight="1" x14ac:dyDescent="0.15">
      <c r="C21" s="924"/>
      <c r="D21" s="925"/>
      <c r="E21" s="925"/>
      <c r="F21" s="925"/>
      <c r="G21" s="925"/>
      <c r="H21" s="925"/>
      <c r="I21" s="925"/>
      <c r="J21" s="926"/>
      <c r="K21" s="927"/>
      <c r="L21" s="928"/>
      <c r="M21" s="928"/>
      <c r="N21" s="928"/>
      <c r="O21" s="928"/>
      <c r="P21" s="928"/>
      <c r="Q21" s="928"/>
      <c r="R21" s="929"/>
      <c r="S21" s="927"/>
      <c r="T21" s="928"/>
      <c r="U21" s="928"/>
      <c r="V21" s="928"/>
      <c r="W21" s="928"/>
      <c r="X21" s="928"/>
      <c r="Y21" s="928"/>
      <c r="Z21" s="929"/>
      <c r="AA21" s="927"/>
      <c r="AB21" s="928"/>
      <c r="AC21" s="928"/>
      <c r="AD21" s="928"/>
      <c r="AE21" s="928"/>
      <c r="AF21" s="928"/>
      <c r="AG21" s="928"/>
      <c r="AH21" s="929"/>
      <c r="AI21" s="924"/>
      <c r="AJ21" s="925"/>
      <c r="AK21" s="925"/>
      <c r="AL21" s="925"/>
      <c r="AM21" s="925"/>
      <c r="AN21" s="925"/>
      <c r="AO21" s="925"/>
      <c r="AP21" s="926"/>
      <c r="AQ21" s="80"/>
      <c r="AR21" s="3"/>
      <c r="AS21" s="3"/>
      <c r="AT21" s="4"/>
      <c r="AU21" s="4"/>
      <c r="AV21" s="4"/>
      <c r="AW21" s="4"/>
      <c r="AX21" s="4"/>
      <c r="AY21" s="4"/>
      <c r="AZ21" s="4"/>
      <c r="BA21" s="4"/>
      <c r="BB21" s="4"/>
      <c r="BC21" s="4"/>
    </row>
    <row r="22" spans="1:55" ht="21" customHeight="1" x14ac:dyDescent="0.15">
      <c r="C22" s="924"/>
      <c r="D22" s="925"/>
      <c r="E22" s="925"/>
      <c r="F22" s="925"/>
      <c r="G22" s="925"/>
      <c r="H22" s="925"/>
      <c r="I22" s="925"/>
      <c r="J22" s="926"/>
      <c r="K22" s="927"/>
      <c r="L22" s="928"/>
      <c r="M22" s="928"/>
      <c r="N22" s="928"/>
      <c r="O22" s="928"/>
      <c r="P22" s="928"/>
      <c r="Q22" s="928"/>
      <c r="R22" s="929"/>
      <c r="S22" s="927"/>
      <c r="T22" s="928"/>
      <c r="U22" s="928"/>
      <c r="V22" s="928"/>
      <c r="W22" s="928"/>
      <c r="X22" s="928"/>
      <c r="Y22" s="928"/>
      <c r="Z22" s="929"/>
      <c r="AA22" s="927"/>
      <c r="AB22" s="928"/>
      <c r="AC22" s="928"/>
      <c r="AD22" s="928"/>
      <c r="AE22" s="928"/>
      <c r="AF22" s="928"/>
      <c r="AG22" s="928"/>
      <c r="AH22" s="929"/>
      <c r="AI22" s="924"/>
      <c r="AJ22" s="925"/>
      <c r="AK22" s="925"/>
      <c r="AL22" s="925"/>
      <c r="AM22" s="925"/>
      <c r="AN22" s="925"/>
      <c r="AO22" s="925"/>
      <c r="AP22" s="926"/>
      <c r="AQ22" s="81"/>
      <c r="AR22" s="3"/>
      <c r="AS22" s="3"/>
    </row>
    <row r="23" spans="1:55" ht="21" customHeight="1" x14ac:dyDescent="0.15">
      <c r="C23" s="924"/>
      <c r="D23" s="925"/>
      <c r="E23" s="925"/>
      <c r="F23" s="925"/>
      <c r="G23" s="925"/>
      <c r="H23" s="925"/>
      <c r="I23" s="925"/>
      <c r="J23" s="926"/>
      <c r="K23" s="927"/>
      <c r="L23" s="928"/>
      <c r="M23" s="928"/>
      <c r="N23" s="928"/>
      <c r="O23" s="928"/>
      <c r="P23" s="928"/>
      <c r="Q23" s="928"/>
      <c r="R23" s="929"/>
      <c r="S23" s="927"/>
      <c r="T23" s="928"/>
      <c r="U23" s="928"/>
      <c r="V23" s="928"/>
      <c r="W23" s="928"/>
      <c r="X23" s="928"/>
      <c r="Y23" s="928"/>
      <c r="Z23" s="929"/>
      <c r="AA23" s="927"/>
      <c r="AB23" s="928"/>
      <c r="AC23" s="928"/>
      <c r="AD23" s="928"/>
      <c r="AE23" s="928"/>
      <c r="AF23" s="928"/>
      <c r="AG23" s="928"/>
      <c r="AH23" s="929"/>
      <c r="AI23" s="924"/>
      <c r="AJ23" s="925"/>
      <c r="AK23" s="925"/>
      <c r="AL23" s="925"/>
      <c r="AM23" s="925"/>
      <c r="AN23" s="925"/>
      <c r="AO23" s="925"/>
      <c r="AP23" s="926"/>
      <c r="AQ23" s="81"/>
      <c r="AR23" s="3"/>
      <c r="AS23" s="3"/>
    </row>
    <row r="24" spans="1:55" ht="21" customHeight="1" x14ac:dyDescent="0.15">
      <c r="C24" s="924"/>
      <c r="D24" s="925"/>
      <c r="E24" s="925"/>
      <c r="F24" s="925"/>
      <c r="G24" s="925"/>
      <c r="H24" s="925"/>
      <c r="I24" s="925"/>
      <c r="J24" s="926"/>
      <c r="K24" s="927"/>
      <c r="L24" s="928"/>
      <c r="M24" s="928"/>
      <c r="N24" s="928"/>
      <c r="O24" s="928"/>
      <c r="P24" s="928"/>
      <c r="Q24" s="928"/>
      <c r="R24" s="929"/>
      <c r="S24" s="927"/>
      <c r="T24" s="928"/>
      <c r="U24" s="928"/>
      <c r="V24" s="928"/>
      <c r="W24" s="928"/>
      <c r="X24" s="928"/>
      <c r="Y24" s="928"/>
      <c r="Z24" s="929"/>
      <c r="AA24" s="927"/>
      <c r="AB24" s="928"/>
      <c r="AC24" s="928"/>
      <c r="AD24" s="928"/>
      <c r="AE24" s="928"/>
      <c r="AF24" s="928"/>
      <c r="AG24" s="928"/>
      <c r="AH24" s="929"/>
      <c r="AI24" s="924"/>
      <c r="AJ24" s="925"/>
      <c r="AK24" s="925"/>
      <c r="AL24" s="925"/>
      <c r="AM24" s="925"/>
      <c r="AN24" s="925"/>
      <c r="AO24" s="925"/>
      <c r="AP24" s="926"/>
      <c r="AQ24" s="81"/>
      <c r="AR24" s="3"/>
      <c r="AS24" s="3"/>
    </row>
    <row r="25" spans="1:55" ht="21" customHeight="1" x14ac:dyDescent="0.15">
      <c r="C25" s="924"/>
      <c r="D25" s="925"/>
      <c r="E25" s="925"/>
      <c r="F25" s="925"/>
      <c r="G25" s="925"/>
      <c r="H25" s="925"/>
      <c r="I25" s="925"/>
      <c r="J25" s="926"/>
      <c r="K25" s="927"/>
      <c r="L25" s="928"/>
      <c r="M25" s="928"/>
      <c r="N25" s="928"/>
      <c r="O25" s="928"/>
      <c r="P25" s="928"/>
      <c r="Q25" s="928"/>
      <c r="R25" s="929"/>
      <c r="S25" s="927"/>
      <c r="T25" s="928"/>
      <c r="U25" s="928"/>
      <c r="V25" s="928"/>
      <c r="W25" s="928"/>
      <c r="X25" s="928"/>
      <c r="Y25" s="928"/>
      <c r="Z25" s="929"/>
      <c r="AA25" s="927"/>
      <c r="AB25" s="928"/>
      <c r="AC25" s="928"/>
      <c r="AD25" s="928"/>
      <c r="AE25" s="928"/>
      <c r="AF25" s="928"/>
      <c r="AG25" s="928"/>
      <c r="AH25" s="929"/>
      <c r="AI25" s="924"/>
      <c r="AJ25" s="925"/>
      <c r="AK25" s="925"/>
      <c r="AL25" s="925"/>
      <c r="AM25" s="925"/>
      <c r="AN25" s="925"/>
      <c r="AO25" s="925"/>
      <c r="AP25" s="926"/>
      <c r="AQ25" s="80"/>
    </row>
    <row r="26" spans="1:55" ht="21" customHeight="1" x14ac:dyDescent="0.15">
      <c r="C26" s="924"/>
      <c r="D26" s="925"/>
      <c r="E26" s="925"/>
      <c r="F26" s="925"/>
      <c r="G26" s="925"/>
      <c r="H26" s="925"/>
      <c r="I26" s="925"/>
      <c r="J26" s="926"/>
      <c r="K26" s="927"/>
      <c r="L26" s="928"/>
      <c r="M26" s="928"/>
      <c r="N26" s="928"/>
      <c r="O26" s="928"/>
      <c r="P26" s="928"/>
      <c r="Q26" s="928"/>
      <c r="R26" s="929"/>
      <c r="S26" s="927"/>
      <c r="T26" s="928"/>
      <c r="U26" s="928"/>
      <c r="V26" s="928"/>
      <c r="W26" s="928"/>
      <c r="X26" s="928"/>
      <c r="Y26" s="928"/>
      <c r="Z26" s="929"/>
      <c r="AA26" s="927"/>
      <c r="AB26" s="928"/>
      <c r="AC26" s="928"/>
      <c r="AD26" s="928"/>
      <c r="AE26" s="928"/>
      <c r="AF26" s="928"/>
      <c r="AG26" s="928"/>
      <c r="AH26" s="929"/>
      <c r="AI26" s="924"/>
      <c r="AJ26" s="925"/>
      <c r="AK26" s="925"/>
      <c r="AL26" s="925"/>
      <c r="AM26" s="925"/>
      <c r="AN26" s="925"/>
      <c r="AO26" s="925"/>
      <c r="AP26" s="926"/>
      <c r="AQ26" s="80"/>
    </row>
    <row r="27" spans="1:55" ht="21" customHeight="1" x14ac:dyDescent="0.15">
      <c r="C27" s="924"/>
      <c r="D27" s="925"/>
      <c r="E27" s="925"/>
      <c r="F27" s="925"/>
      <c r="G27" s="925"/>
      <c r="H27" s="925"/>
      <c r="I27" s="925"/>
      <c r="J27" s="926"/>
      <c r="K27" s="927"/>
      <c r="L27" s="928"/>
      <c r="M27" s="928"/>
      <c r="N27" s="928"/>
      <c r="O27" s="928"/>
      <c r="P27" s="928"/>
      <c r="Q27" s="928"/>
      <c r="R27" s="929"/>
      <c r="S27" s="927"/>
      <c r="T27" s="928"/>
      <c r="U27" s="928"/>
      <c r="V27" s="928"/>
      <c r="W27" s="928"/>
      <c r="X27" s="928"/>
      <c r="Y27" s="928"/>
      <c r="Z27" s="929"/>
      <c r="AA27" s="927"/>
      <c r="AB27" s="928"/>
      <c r="AC27" s="928"/>
      <c r="AD27" s="928"/>
      <c r="AE27" s="928"/>
      <c r="AF27" s="928"/>
      <c r="AG27" s="928"/>
      <c r="AH27" s="929"/>
      <c r="AI27" s="924"/>
      <c r="AJ27" s="925"/>
      <c r="AK27" s="925"/>
      <c r="AL27" s="925"/>
      <c r="AM27" s="925"/>
      <c r="AN27" s="925"/>
      <c r="AO27" s="925"/>
      <c r="AP27" s="926"/>
      <c r="AQ27" s="80"/>
    </row>
    <row r="28" spans="1:55" ht="21" customHeight="1" x14ac:dyDescent="0.15">
      <c r="C28" s="918"/>
      <c r="D28" s="919"/>
      <c r="E28" s="919"/>
      <c r="F28" s="919"/>
      <c r="G28" s="919"/>
      <c r="H28" s="919"/>
      <c r="I28" s="919"/>
      <c r="J28" s="920"/>
      <c r="K28" s="918"/>
      <c r="L28" s="919"/>
      <c r="M28" s="919"/>
      <c r="N28" s="919"/>
      <c r="O28" s="919"/>
      <c r="P28" s="919"/>
      <c r="Q28" s="919"/>
      <c r="R28" s="920"/>
      <c r="S28" s="918"/>
      <c r="T28" s="919"/>
      <c r="U28" s="919"/>
      <c r="V28" s="919"/>
      <c r="W28" s="919"/>
      <c r="X28" s="919"/>
      <c r="Y28" s="919"/>
      <c r="Z28" s="920"/>
      <c r="AA28" s="918"/>
      <c r="AB28" s="919"/>
      <c r="AC28" s="919"/>
      <c r="AD28" s="919"/>
      <c r="AE28" s="919"/>
      <c r="AF28" s="919"/>
      <c r="AG28" s="919"/>
      <c r="AH28" s="920"/>
      <c r="AI28" s="918"/>
      <c r="AJ28" s="919"/>
      <c r="AK28" s="919"/>
      <c r="AL28" s="919"/>
      <c r="AM28" s="919"/>
      <c r="AN28" s="919"/>
      <c r="AO28" s="919"/>
      <c r="AP28" s="920"/>
      <c r="AQ28" s="80"/>
    </row>
    <row r="29" spans="1:55" ht="21" customHeight="1" x14ac:dyDescent="0.15">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row>
    <row r="31" spans="1:55" x14ac:dyDescent="0.15">
      <c r="A31" s="890" t="s">
        <v>309</v>
      </c>
      <c r="B31" s="890"/>
      <c r="C31" s="890"/>
      <c r="D31" s="890"/>
      <c r="E31" s="890"/>
      <c r="F31" s="890"/>
      <c r="G31" s="890"/>
      <c r="H31" s="890"/>
      <c r="I31" s="890"/>
      <c r="J31" s="890"/>
      <c r="K31" s="890"/>
      <c r="L31" s="890"/>
      <c r="M31" s="890"/>
      <c r="N31" s="890"/>
      <c r="O31" s="890"/>
      <c r="P31" s="890"/>
      <c r="Q31" s="890"/>
      <c r="R31" s="890"/>
      <c r="S31" s="890"/>
      <c r="T31" s="890"/>
      <c r="U31" s="890"/>
      <c r="V31" s="890"/>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row>
    <row r="32" spans="1:55" x14ac:dyDescent="0.1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row>
    <row r="33" spans="3:42" ht="21" customHeight="1" x14ac:dyDescent="0.15">
      <c r="C33" s="1300" t="s">
        <v>311</v>
      </c>
      <c r="D33" s="1301"/>
      <c r="E33" s="1301"/>
      <c r="F33" s="1301"/>
      <c r="G33" s="1301"/>
      <c r="H33" s="1301"/>
      <c r="I33" s="1301"/>
      <c r="J33" s="1301"/>
      <c r="K33" s="1301"/>
      <c r="L33" s="1301"/>
      <c r="M33" s="1301"/>
      <c r="N33" s="1301"/>
      <c r="O33" s="1301"/>
      <c r="P33" s="1301"/>
      <c r="Q33" s="1301"/>
      <c r="R33" s="1301"/>
      <c r="S33" s="1301"/>
      <c r="T33" s="1301"/>
      <c r="U33" s="1301"/>
      <c r="V33" s="1302"/>
      <c r="W33" s="1300" t="s">
        <v>6</v>
      </c>
      <c r="X33" s="1301"/>
      <c r="Y33" s="1301"/>
      <c r="Z33" s="1301"/>
      <c r="AA33" s="1301"/>
      <c r="AB33" s="1301"/>
      <c r="AC33" s="1301"/>
      <c r="AD33" s="1302"/>
      <c r="AE33" s="1300" t="str">
        <f>入力ｼｰﾄ!C37</f>
        <v>熊大　太郎</v>
      </c>
      <c r="AF33" s="1301"/>
      <c r="AG33" s="1301"/>
      <c r="AH33" s="1301"/>
      <c r="AI33" s="1301"/>
      <c r="AJ33" s="1301"/>
      <c r="AK33" s="1301"/>
      <c r="AL33" s="1301"/>
      <c r="AM33" s="1301"/>
      <c r="AN33" s="1301"/>
      <c r="AO33" s="20" t="s">
        <v>312</v>
      </c>
      <c r="AP33" s="21"/>
    </row>
    <row r="34" spans="3:42" ht="138" customHeight="1" x14ac:dyDescent="0.15">
      <c r="C34" s="900"/>
      <c r="D34" s="901"/>
      <c r="E34" s="901"/>
      <c r="F34" s="901"/>
      <c r="G34" s="901"/>
      <c r="H34" s="901"/>
      <c r="I34" s="901"/>
      <c r="J34" s="901"/>
      <c r="K34" s="901"/>
      <c r="L34" s="901"/>
      <c r="M34" s="901"/>
      <c r="N34" s="901"/>
      <c r="O34" s="901"/>
      <c r="P34" s="901"/>
      <c r="Q34" s="901"/>
      <c r="R34" s="901"/>
      <c r="S34" s="901"/>
      <c r="T34" s="901"/>
      <c r="U34" s="901"/>
      <c r="V34" s="901"/>
      <c r="W34" s="901"/>
      <c r="X34" s="901"/>
      <c r="Y34" s="901"/>
      <c r="Z34" s="901"/>
      <c r="AA34" s="901"/>
      <c r="AB34" s="901"/>
      <c r="AC34" s="901"/>
      <c r="AD34" s="901"/>
      <c r="AE34" s="901"/>
      <c r="AF34" s="901"/>
      <c r="AG34" s="901"/>
      <c r="AH34" s="901"/>
      <c r="AI34" s="901"/>
      <c r="AJ34" s="901"/>
      <c r="AK34" s="901"/>
      <c r="AL34" s="901"/>
      <c r="AM34" s="901"/>
      <c r="AN34" s="901"/>
      <c r="AO34" s="901"/>
      <c r="AP34" s="902"/>
    </row>
    <row r="35" spans="3:42" x14ac:dyDescent="0.15">
      <c r="AE35" s="3"/>
      <c r="AF35" s="3"/>
    </row>
  </sheetData>
  <customSheetViews>
    <customSheetView guid="{A2D3B1DE-DC91-40D5-88EF-B495013783FB}" showPageBreaks="1" printArea="1" view="pageBreakPreview">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13">
    <mergeCell ref="AF1:AQ1"/>
    <mergeCell ref="A31:AR31"/>
    <mergeCell ref="C34:AP34"/>
    <mergeCell ref="AE33:AN33"/>
    <mergeCell ref="W33:AD33"/>
    <mergeCell ref="C33:V33"/>
    <mergeCell ref="S13:Z13"/>
    <mergeCell ref="AA13:AH13"/>
    <mergeCell ref="AI13:AP13"/>
    <mergeCell ref="C14:J14"/>
    <mergeCell ref="K14:R14"/>
    <mergeCell ref="AA14:AH14"/>
    <mergeCell ref="AI14:AP14"/>
    <mergeCell ref="AI15:AP15"/>
    <mergeCell ref="C16:J16"/>
    <mergeCell ref="K16:R16"/>
    <mergeCell ref="S16:Z16"/>
    <mergeCell ref="AA16:AH16"/>
    <mergeCell ref="AI16:AP16"/>
    <mergeCell ref="C15:J15"/>
    <mergeCell ref="K15:R15"/>
    <mergeCell ref="S15:Z15"/>
    <mergeCell ref="AA15:AH15"/>
    <mergeCell ref="AI17:AP17"/>
    <mergeCell ref="AI28:AP28"/>
    <mergeCell ref="AA28:AH28"/>
    <mergeCell ref="S28:Z28"/>
    <mergeCell ref="K28:R28"/>
    <mergeCell ref="C28:J28"/>
    <mergeCell ref="AI10:AP10"/>
    <mergeCell ref="AA10:AH10"/>
    <mergeCell ref="S10:Z10"/>
    <mergeCell ref="K10:R10"/>
    <mergeCell ref="C10:J10"/>
    <mergeCell ref="C11:J11"/>
    <mergeCell ref="K11:R11"/>
    <mergeCell ref="C12:J12"/>
    <mergeCell ref="K12:R12"/>
    <mergeCell ref="AA20:AH20"/>
    <mergeCell ref="C21:J21"/>
    <mergeCell ref="K21:R21"/>
    <mergeCell ref="S21:Z21"/>
    <mergeCell ref="AA21:AH21"/>
    <mergeCell ref="S14:Z14"/>
    <mergeCell ref="C22:J22"/>
    <mergeCell ref="K22:R22"/>
    <mergeCell ref="S22:Z22"/>
    <mergeCell ref="AI18:AP18"/>
    <mergeCell ref="AA9:AH9"/>
    <mergeCell ref="S9:Z9"/>
    <mergeCell ref="AI8:AP8"/>
    <mergeCell ref="AA8:AH8"/>
    <mergeCell ref="AA17:AH17"/>
    <mergeCell ref="C17:J17"/>
    <mergeCell ref="AI19:AP19"/>
    <mergeCell ref="AI20:AP20"/>
    <mergeCell ref="AI21:AP21"/>
    <mergeCell ref="S18:Z18"/>
    <mergeCell ref="AA18:AH18"/>
    <mergeCell ref="S20:Z20"/>
    <mergeCell ref="C18:J18"/>
    <mergeCell ref="K18:R18"/>
    <mergeCell ref="C19:J19"/>
    <mergeCell ref="K19:R19"/>
    <mergeCell ref="S19:Z19"/>
    <mergeCell ref="AA19:AH19"/>
    <mergeCell ref="C20:J20"/>
    <mergeCell ref="K20:R20"/>
    <mergeCell ref="C23:J23"/>
    <mergeCell ref="K23:R23"/>
    <mergeCell ref="C26:J26"/>
    <mergeCell ref="C27:J27"/>
    <mergeCell ref="K24:R24"/>
    <mergeCell ref="K26:R26"/>
    <mergeCell ref="A4:AR4"/>
    <mergeCell ref="S8:Z8"/>
    <mergeCell ref="K8:R8"/>
    <mergeCell ref="K9:R9"/>
    <mergeCell ref="C9:J9"/>
    <mergeCell ref="AI11:AP11"/>
    <mergeCell ref="AI12:AP12"/>
    <mergeCell ref="S11:Z11"/>
    <mergeCell ref="AA11:AH11"/>
    <mergeCell ref="S12:Z12"/>
    <mergeCell ref="AA12:AH12"/>
    <mergeCell ref="K17:R17"/>
    <mergeCell ref="S17:Z17"/>
    <mergeCell ref="C13:J13"/>
    <mergeCell ref="K13:R13"/>
    <mergeCell ref="H6:AP6"/>
    <mergeCell ref="C8:J8"/>
    <mergeCell ref="AI9:AP9"/>
    <mergeCell ref="AI22:AP22"/>
    <mergeCell ref="AI23:AP23"/>
    <mergeCell ref="AI24:AP24"/>
    <mergeCell ref="S25:Z25"/>
    <mergeCell ref="AI25:AP25"/>
    <mergeCell ref="S23:Z23"/>
    <mergeCell ref="AA23:AH23"/>
    <mergeCell ref="S24:Z24"/>
    <mergeCell ref="AA24:AH24"/>
    <mergeCell ref="AA22:AH22"/>
    <mergeCell ref="K27:R27"/>
    <mergeCell ref="C25:J25"/>
    <mergeCell ref="K25:R25"/>
    <mergeCell ref="AA25:AH25"/>
    <mergeCell ref="C24:J24"/>
    <mergeCell ref="AI26:AP26"/>
    <mergeCell ref="AI27:AP27"/>
    <mergeCell ref="S26:Z26"/>
    <mergeCell ref="AA26:AH26"/>
    <mergeCell ref="S27:Z27"/>
    <mergeCell ref="AA27:AH27"/>
  </mergeCells>
  <phoneticPr fontId="2"/>
  <hyperlinks>
    <hyperlink ref="AT1" location="'工事書類一覧表 '!A1" display="一覧表へ" xr:uid="{AFDE1C67-48B6-47C8-B594-737034BD266E}"/>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8168889431442"/>
  </sheetPr>
  <dimension ref="A1:BC48"/>
  <sheetViews>
    <sheetView view="pageBreakPreview" zoomScaleNormal="100" zoomScaleSheetLayoutView="100" workbookViewId="0">
      <selection activeCell="B4" sqref="B4:N4"/>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313</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616</v>
      </c>
      <c r="AT13" s="4"/>
      <c r="AU13" s="4"/>
    </row>
    <row r="14" spans="2:50" x14ac:dyDescent="0.15">
      <c r="AS14" s="4"/>
      <c r="AT14" s="4"/>
      <c r="AU14" s="4"/>
    </row>
    <row r="15" spans="2:50" x14ac:dyDescent="0.15">
      <c r="AS15" s="4"/>
      <c r="AT15" s="4"/>
      <c r="AU15" s="4"/>
    </row>
    <row r="16" spans="2:50" x14ac:dyDescent="0.15">
      <c r="J16" s="106"/>
    </row>
    <row r="17" spans="1:55" ht="21" x14ac:dyDescent="0.15">
      <c r="A17" s="882" t="s">
        <v>981</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5" x14ac:dyDescent="0.15">
      <c r="AS18" s="3"/>
    </row>
    <row r="19" spans="1:55" x14ac:dyDescent="0.15">
      <c r="AS19" s="3"/>
    </row>
    <row r="20" spans="1:55" ht="36" customHeight="1" x14ac:dyDescent="0.15">
      <c r="C20" s="126" t="s">
        <v>315</v>
      </c>
      <c r="D20" s="126"/>
      <c r="E20" s="126"/>
      <c r="F20" s="126"/>
      <c r="G20" s="126"/>
      <c r="H20" s="126"/>
      <c r="I20" s="126"/>
      <c r="J20" s="891" t="str">
        <f>入力ｼｰﾄ!C8</f>
        <v>熊本大学（黒髪南）○○○○○○○○○○○○工事</v>
      </c>
      <c r="K20" s="891"/>
      <c r="L20" s="891"/>
      <c r="M20" s="891"/>
      <c r="N20" s="891"/>
      <c r="O20" s="891"/>
      <c r="P20" s="891"/>
      <c r="Q20" s="891"/>
      <c r="R20" s="891"/>
      <c r="S20" s="891"/>
      <c r="T20" s="891"/>
      <c r="U20" s="891"/>
      <c r="V20" s="891"/>
      <c r="W20" s="891"/>
      <c r="X20" s="891"/>
      <c r="Y20" s="891"/>
      <c r="Z20" s="891"/>
      <c r="AA20" s="891"/>
      <c r="AB20" s="891"/>
      <c r="AC20" s="891"/>
      <c r="AD20" s="891"/>
      <c r="AE20" s="891"/>
      <c r="AF20" s="891"/>
      <c r="AG20" s="891"/>
      <c r="AH20" s="891"/>
      <c r="AI20" s="891"/>
      <c r="AJ20" s="891"/>
      <c r="AK20" s="891"/>
      <c r="AL20" s="891"/>
      <c r="AM20" s="891"/>
      <c r="AN20" s="891"/>
      <c r="AO20" s="891"/>
      <c r="AP20" s="891"/>
      <c r="AS20" s="3"/>
    </row>
    <row r="21" spans="1:55" x14ac:dyDescent="0.15">
      <c r="AS21" s="3"/>
    </row>
    <row r="22" spans="1:55" x14ac:dyDescent="0.15">
      <c r="C22" s="1" t="s">
        <v>25</v>
      </c>
      <c r="J22" s="1316" t="str">
        <f>入力ｼｰﾄ!C10</f>
        <v>熊本市中央区黒髪２丁目３９番１号　黒髪団地（南地区）構内</v>
      </c>
      <c r="K22" s="884"/>
      <c r="L22" s="884"/>
      <c r="M22" s="884"/>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S22" s="3"/>
    </row>
    <row r="23" spans="1:55" x14ac:dyDescent="0.15">
      <c r="AS23" s="3"/>
    </row>
    <row r="24" spans="1:55" x14ac:dyDescent="0.15">
      <c r="C24" s="942" t="s">
        <v>316</v>
      </c>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3"/>
      <c r="AR24" s="3"/>
      <c r="AS24" s="3"/>
    </row>
    <row r="25" spans="1:55" x14ac:dyDescent="0.15">
      <c r="U25" s="3"/>
      <c r="V25" s="3"/>
      <c r="W25" s="3"/>
      <c r="X25" s="3"/>
      <c r="Y25" s="3"/>
      <c r="Z25" s="3"/>
      <c r="AE25" s="3"/>
      <c r="AF25" s="3"/>
      <c r="AG25" s="3"/>
      <c r="AH25" s="3"/>
      <c r="AI25" s="3"/>
      <c r="AJ25" s="3"/>
      <c r="AK25" s="3"/>
      <c r="AL25" s="3"/>
      <c r="AM25" s="3"/>
      <c r="AN25" s="3"/>
      <c r="AO25" s="3"/>
      <c r="AP25" s="3"/>
      <c r="AQ25" s="3"/>
      <c r="AR25" s="3"/>
      <c r="AS25" s="3"/>
    </row>
    <row r="26" spans="1:55" x14ac:dyDescent="0.15">
      <c r="A26" s="890" t="s">
        <v>305</v>
      </c>
      <c r="B26" s="890"/>
      <c r="C26" s="890"/>
      <c r="D26" s="890"/>
      <c r="E26" s="890"/>
      <c r="F26" s="890"/>
      <c r="G26" s="890"/>
      <c r="H26" s="890"/>
      <c r="I26" s="890"/>
      <c r="J26" s="890"/>
      <c r="K26" s="890"/>
      <c r="L26" s="890"/>
      <c r="M26" s="890"/>
      <c r="N26" s="890"/>
      <c r="O26" s="890"/>
      <c r="P26" s="890"/>
      <c r="Q26" s="890"/>
      <c r="R26" s="890"/>
      <c r="S26" s="890"/>
      <c r="T26" s="890"/>
      <c r="U26" s="890"/>
      <c r="V26" s="890"/>
      <c r="W26" s="890"/>
      <c r="X26" s="890"/>
      <c r="Y26" s="890"/>
      <c r="Z26" s="890"/>
      <c r="AA26" s="890"/>
      <c r="AB26" s="890"/>
      <c r="AC26" s="890"/>
      <c r="AD26" s="890"/>
      <c r="AE26" s="890"/>
      <c r="AF26" s="890"/>
      <c r="AG26" s="890"/>
      <c r="AH26" s="890"/>
      <c r="AI26" s="890"/>
      <c r="AJ26" s="890"/>
      <c r="AK26" s="890"/>
      <c r="AL26" s="890"/>
      <c r="AM26" s="890"/>
      <c r="AN26" s="890"/>
      <c r="AO26" s="890"/>
      <c r="AP26" s="890"/>
      <c r="AQ26" s="890"/>
      <c r="AR26" s="890"/>
    </row>
    <row r="27" spans="1:55" x14ac:dyDescent="0.15">
      <c r="AE27" s="3"/>
      <c r="AF27" s="3"/>
      <c r="AG27" s="3"/>
      <c r="AH27" s="3"/>
      <c r="AI27" s="3"/>
      <c r="AJ27" s="3"/>
      <c r="AK27" s="3"/>
      <c r="AL27" s="3"/>
      <c r="AM27" s="3"/>
      <c r="AN27" s="3"/>
      <c r="AO27" s="3"/>
      <c r="AP27" s="3"/>
      <c r="AQ27" s="3"/>
    </row>
    <row r="28" spans="1:55" ht="21" customHeight="1" x14ac:dyDescent="0.15">
      <c r="C28" s="930" t="s">
        <v>317</v>
      </c>
      <c r="D28" s="931"/>
      <c r="E28" s="931"/>
      <c r="F28" s="931"/>
      <c r="G28" s="931"/>
      <c r="H28" s="931"/>
      <c r="I28" s="931"/>
      <c r="J28" s="932"/>
      <c r="K28" s="930" t="s">
        <v>318</v>
      </c>
      <c r="L28" s="931"/>
      <c r="M28" s="931"/>
      <c r="N28" s="931"/>
      <c r="O28" s="931"/>
      <c r="P28" s="931"/>
      <c r="Q28" s="931"/>
      <c r="R28" s="932"/>
      <c r="S28" s="930" t="s">
        <v>319</v>
      </c>
      <c r="T28" s="931"/>
      <c r="U28" s="931"/>
      <c r="V28" s="931"/>
      <c r="W28" s="931"/>
      <c r="X28" s="931"/>
      <c r="Y28" s="931"/>
      <c r="Z28" s="932"/>
      <c r="AA28" s="930" t="s">
        <v>320</v>
      </c>
      <c r="AB28" s="931"/>
      <c r="AC28" s="931"/>
      <c r="AD28" s="931"/>
      <c r="AE28" s="931"/>
      <c r="AF28" s="931"/>
      <c r="AG28" s="931"/>
      <c r="AH28" s="932"/>
      <c r="AI28" s="936" t="s">
        <v>321</v>
      </c>
      <c r="AJ28" s="937"/>
      <c r="AK28" s="937"/>
      <c r="AL28" s="937"/>
      <c r="AM28" s="937"/>
      <c r="AN28" s="937"/>
      <c r="AO28" s="937"/>
      <c r="AP28" s="938"/>
      <c r="AQ28" s="114"/>
      <c r="AR28" s="3"/>
      <c r="AT28" s="3"/>
      <c r="AU28" s="3"/>
    </row>
    <row r="29" spans="1:55" ht="21" customHeight="1" x14ac:dyDescent="0.15">
      <c r="C29" s="921"/>
      <c r="D29" s="922"/>
      <c r="E29" s="922"/>
      <c r="F29" s="922"/>
      <c r="G29" s="922"/>
      <c r="H29" s="922"/>
      <c r="I29" s="922"/>
      <c r="J29" s="923"/>
      <c r="K29" s="921"/>
      <c r="L29" s="922"/>
      <c r="M29" s="922"/>
      <c r="N29" s="922"/>
      <c r="O29" s="922"/>
      <c r="P29" s="922"/>
      <c r="Q29" s="922"/>
      <c r="R29" s="923"/>
      <c r="S29" s="921"/>
      <c r="T29" s="922"/>
      <c r="U29" s="922"/>
      <c r="V29" s="922"/>
      <c r="W29" s="922"/>
      <c r="X29" s="922"/>
      <c r="Y29" s="922"/>
      <c r="Z29" s="923"/>
      <c r="AA29" s="921"/>
      <c r="AB29" s="922"/>
      <c r="AC29" s="922"/>
      <c r="AD29" s="922"/>
      <c r="AE29" s="922"/>
      <c r="AF29" s="922"/>
      <c r="AG29" s="922"/>
      <c r="AH29" s="923"/>
      <c r="AI29" s="921"/>
      <c r="AJ29" s="922"/>
      <c r="AK29" s="922"/>
      <c r="AL29" s="922"/>
      <c r="AM29" s="922"/>
      <c r="AN29" s="922"/>
      <c r="AO29" s="922"/>
      <c r="AP29" s="923"/>
      <c r="AQ29" s="81"/>
    </row>
    <row r="30" spans="1:55" ht="21" customHeight="1" x14ac:dyDescent="0.15">
      <c r="C30" s="924"/>
      <c r="D30" s="925"/>
      <c r="E30" s="925"/>
      <c r="F30" s="925"/>
      <c r="G30" s="925"/>
      <c r="H30" s="925"/>
      <c r="I30" s="925"/>
      <c r="J30" s="926"/>
      <c r="K30" s="927"/>
      <c r="L30" s="928"/>
      <c r="M30" s="928"/>
      <c r="N30" s="928"/>
      <c r="O30" s="928"/>
      <c r="P30" s="928"/>
      <c r="Q30" s="928"/>
      <c r="R30" s="929"/>
      <c r="S30" s="927"/>
      <c r="T30" s="928"/>
      <c r="U30" s="928"/>
      <c r="V30" s="928"/>
      <c r="W30" s="928"/>
      <c r="X30" s="928"/>
      <c r="Y30" s="928"/>
      <c r="Z30" s="929"/>
      <c r="AA30" s="927"/>
      <c r="AB30" s="928"/>
      <c r="AC30" s="928"/>
      <c r="AD30" s="928"/>
      <c r="AE30" s="928"/>
      <c r="AF30" s="928"/>
      <c r="AG30" s="928"/>
      <c r="AH30" s="929"/>
      <c r="AI30" s="924"/>
      <c r="AJ30" s="925"/>
      <c r="AK30" s="925"/>
      <c r="AL30" s="925"/>
      <c r="AM30" s="925"/>
      <c r="AN30" s="925"/>
      <c r="AO30" s="925"/>
      <c r="AP30" s="926"/>
      <c r="AQ30" s="80"/>
      <c r="AS30" s="3"/>
      <c r="AT30" s="4"/>
      <c r="AU30" s="4"/>
      <c r="AV30" s="4"/>
      <c r="AW30" s="4"/>
      <c r="AX30" s="4"/>
      <c r="AY30" s="4"/>
      <c r="AZ30" s="4"/>
      <c r="BA30" s="4"/>
      <c r="BB30" s="4"/>
      <c r="BC30" s="4"/>
    </row>
    <row r="31" spans="1:55" ht="21" customHeight="1" x14ac:dyDescent="0.15">
      <c r="C31" s="924"/>
      <c r="D31" s="925"/>
      <c r="E31" s="925"/>
      <c r="F31" s="925"/>
      <c r="G31" s="925"/>
      <c r="H31" s="925"/>
      <c r="I31" s="925"/>
      <c r="J31" s="926"/>
      <c r="K31" s="927"/>
      <c r="L31" s="928"/>
      <c r="M31" s="928"/>
      <c r="N31" s="928"/>
      <c r="O31" s="928"/>
      <c r="P31" s="928"/>
      <c r="Q31" s="928"/>
      <c r="R31" s="929"/>
      <c r="S31" s="927"/>
      <c r="T31" s="928"/>
      <c r="U31" s="928"/>
      <c r="V31" s="928"/>
      <c r="W31" s="928"/>
      <c r="X31" s="928"/>
      <c r="Y31" s="928"/>
      <c r="Z31" s="929"/>
      <c r="AA31" s="927"/>
      <c r="AB31" s="928"/>
      <c r="AC31" s="928"/>
      <c r="AD31" s="928"/>
      <c r="AE31" s="928"/>
      <c r="AF31" s="928"/>
      <c r="AG31" s="928"/>
      <c r="AH31" s="929"/>
      <c r="AI31" s="924"/>
      <c r="AJ31" s="925"/>
      <c r="AK31" s="925"/>
      <c r="AL31" s="925"/>
      <c r="AM31" s="925"/>
      <c r="AN31" s="925"/>
      <c r="AO31" s="925"/>
      <c r="AP31" s="926"/>
      <c r="AQ31" s="81"/>
      <c r="AR31" s="3"/>
      <c r="AS31" s="3"/>
      <c r="AT31" s="4"/>
      <c r="AU31" s="4"/>
      <c r="AV31" s="4"/>
      <c r="AW31" s="4"/>
      <c r="AX31" s="4"/>
      <c r="AY31" s="4"/>
      <c r="AZ31" s="4"/>
      <c r="BA31" s="4"/>
      <c r="BB31" s="4"/>
      <c r="BC31" s="4"/>
    </row>
    <row r="32" spans="1:55" ht="21" customHeight="1" x14ac:dyDescent="0.15">
      <c r="C32" s="924"/>
      <c r="D32" s="925"/>
      <c r="E32" s="925"/>
      <c r="F32" s="925"/>
      <c r="G32" s="925"/>
      <c r="H32" s="925"/>
      <c r="I32" s="925"/>
      <c r="J32" s="926"/>
      <c r="K32" s="927"/>
      <c r="L32" s="928"/>
      <c r="M32" s="928"/>
      <c r="N32" s="928"/>
      <c r="O32" s="928"/>
      <c r="P32" s="928"/>
      <c r="Q32" s="928"/>
      <c r="R32" s="929"/>
      <c r="S32" s="927"/>
      <c r="T32" s="928"/>
      <c r="U32" s="928"/>
      <c r="V32" s="928"/>
      <c r="W32" s="928"/>
      <c r="X32" s="928"/>
      <c r="Y32" s="928"/>
      <c r="Z32" s="929"/>
      <c r="AA32" s="927"/>
      <c r="AB32" s="928"/>
      <c r="AC32" s="928"/>
      <c r="AD32" s="928"/>
      <c r="AE32" s="928"/>
      <c r="AF32" s="928"/>
      <c r="AG32" s="928"/>
      <c r="AH32" s="929"/>
      <c r="AI32" s="924"/>
      <c r="AJ32" s="925"/>
      <c r="AK32" s="925"/>
      <c r="AL32" s="925"/>
      <c r="AM32" s="925"/>
      <c r="AN32" s="925"/>
      <c r="AO32" s="925"/>
      <c r="AP32" s="926"/>
      <c r="AQ32" s="81"/>
      <c r="AR32" s="3"/>
      <c r="AS32" s="3"/>
      <c r="AT32" s="4"/>
      <c r="AU32" s="4"/>
      <c r="AV32" s="4"/>
      <c r="AW32" s="4"/>
      <c r="AX32" s="4"/>
      <c r="AY32" s="4"/>
      <c r="AZ32" s="4"/>
      <c r="BA32" s="4"/>
      <c r="BB32" s="4"/>
      <c r="BC32" s="4"/>
    </row>
    <row r="33" spans="3:55" ht="21" customHeight="1" x14ac:dyDescent="0.15">
      <c r="C33" s="924"/>
      <c r="D33" s="925"/>
      <c r="E33" s="925"/>
      <c r="F33" s="925"/>
      <c r="G33" s="925"/>
      <c r="H33" s="925"/>
      <c r="I33" s="925"/>
      <c r="J33" s="926"/>
      <c r="K33" s="927"/>
      <c r="L33" s="928"/>
      <c r="M33" s="928"/>
      <c r="N33" s="928"/>
      <c r="O33" s="928"/>
      <c r="P33" s="928"/>
      <c r="Q33" s="928"/>
      <c r="R33" s="929"/>
      <c r="S33" s="927"/>
      <c r="T33" s="928"/>
      <c r="U33" s="928"/>
      <c r="V33" s="928"/>
      <c r="W33" s="928"/>
      <c r="X33" s="928"/>
      <c r="Y33" s="928"/>
      <c r="Z33" s="929"/>
      <c r="AA33" s="927"/>
      <c r="AB33" s="928"/>
      <c r="AC33" s="928"/>
      <c r="AD33" s="928"/>
      <c r="AE33" s="928"/>
      <c r="AF33" s="928"/>
      <c r="AG33" s="928"/>
      <c r="AH33" s="929"/>
      <c r="AI33" s="924"/>
      <c r="AJ33" s="925"/>
      <c r="AK33" s="925"/>
      <c r="AL33" s="925"/>
      <c r="AM33" s="925"/>
      <c r="AN33" s="925"/>
      <c r="AO33" s="925"/>
      <c r="AP33" s="926"/>
      <c r="AQ33" s="81"/>
      <c r="AR33" s="3"/>
      <c r="AS33" s="3"/>
      <c r="AT33" s="4"/>
      <c r="AU33" s="4"/>
      <c r="AV33" s="4"/>
      <c r="AW33" s="4"/>
      <c r="AX33" s="4"/>
      <c r="AY33" s="4"/>
      <c r="AZ33" s="4"/>
      <c r="BA33" s="4"/>
      <c r="BB33" s="4"/>
      <c r="BC33" s="4"/>
    </row>
    <row r="34" spans="3:55" ht="21" customHeight="1" x14ac:dyDescent="0.15">
      <c r="C34" s="924"/>
      <c r="D34" s="925"/>
      <c r="E34" s="925"/>
      <c r="F34" s="925"/>
      <c r="G34" s="925"/>
      <c r="H34" s="925"/>
      <c r="I34" s="925"/>
      <c r="J34" s="926"/>
      <c r="K34" s="927"/>
      <c r="L34" s="928"/>
      <c r="M34" s="928"/>
      <c r="N34" s="928"/>
      <c r="O34" s="928"/>
      <c r="P34" s="928"/>
      <c r="Q34" s="928"/>
      <c r="R34" s="929"/>
      <c r="S34" s="927"/>
      <c r="T34" s="928"/>
      <c r="U34" s="928"/>
      <c r="V34" s="928"/>
      <c r="W34" s="928"/>
      <c r="X34" s="928"/>
      <c r="Y34" s="928"/>
      <c r="Z34" s="929"/>
      <c r="AA34" s="927"/>
      <c r="AB34" s="928"/>
      <c r="AC34" s="928"/>
      <c r="AD34" s="928"/>
      <c r="AE34" s="928"/>
      <c r="AF34" s="928"/>
      <c r="AG34" s="928"/>
      <c r="AH34" s="929"/>
      <c r="AI34" s="924"/>
      <c r="AJ34" s="925"/>
      <c r="AK34" s="925"/>
      <c r="AL34" s="925"/>
      <c r="AM34" s="925"/>
      <c r="AN34" s="925"/>
      <c r="AO34" s="925"/>
      <c r="AP34" s="926"/>
      <c r="AQ34" s="81"/>
      <c r="AR34" s="3"/>
      <c r="AS34" s="3"/>
      <c r="AT34" s="4"/>
      <c r="AU34" s="4"/>
      <c r="AV34" s="4"/>
      <c r="AW34" s="4"/>
      <c r="AX34" s="4"/>
      <c r="AY34" s="4"/>
      <c r="AZ34" s="4"/>
      <c r="BA34" s="4"/>
      <c r="BB34" s="4"/>
      <c r="BC34" s="4"/>
    </row>
    <row r="35" spans="3:55" ht="21" customHeight="1" x14ac:dyDescent="0.15">
      <c r="C35" s="924"/>
      <c r="D35" s="925"/>
      <c r="E35" s="925"/>
      <c r="F35" s="925"/>
      <c r="G35" s="925"/>
      <c r="H35" s="925"/>
      <c r="I35" s="925"/>
      <c r="J35" s="926"/>
      <c r="K35" s="927"/>
      <c r="L35" s="928"/>
      <c r="M35" s="928"/>
      <c r="N35" s="928"/>
      <c r="O35" s="928"/>
      <c r="P35" s="928"/>
      <c r="Q35" s="928"/>
      <c r="R35" s="929"/>
      <c r="S35" s="927"/>
      <c r="T35" s="928"/>
      <c r="U35" s="928"/>
      <c r="V35" s="928"/>
      <c r="W35" s="928"/>
      <c r="X35" s="928"/>
      <c r="Y35" s="928"/>
      <c r="Z35" s="929"/>
      <c r="AA35" s="927"/>
      <c r="AB35" s="928"/>
      <c r="AC35" s="928"/>
      <c r="AD35" s="928"/>
      <c r="AE35" s="928"/>
      <c r="AF35" s="928"/>
      <c r="AG35" s="928"/>
      <c r="AH35" s="929"/>
      <c r="AI35" s="924"/>
      <c r="AJ35" s="925"/>
      <c r="AK35" s="925"/>
      <c r="AL35" s="925"/>
      <c r="AM35" s="925"/>
      <c r="AN35" s="925"/>
      <c r="AO35" s="925"/>
      <c r="AP35" s="926"/>
      <c r="AQ35" s="80"/>
      <c r="AR35" s="3"/>
      <c r="AS35" s="3"/>
      <c r="AT35" s="4"/>
      <c r="AU35" s="4"/>
      <c r="AV35" s="4"/>
      <c r="AW35" s="4"/>
      <c r="AX35" s="4"/>
      <c r="AY35" s="4"/>
      <c r="AZ35" s="4"/>
      <c r="BA35" s="4"/>
      <c r="BB35" s="4"/>
      <c r="BC35" s="4"/>
    </row>
    <row r="36" spans="3:55" ht="21" customHeight="1" x14ac:dyDescent="0.15">
      <c r="C36" s="924"/>
      <c r="D36" s="925"/>
      <c r="E36" s="925"/>
      <c r="F36" s="925"/>
      <c r="G36" s="925"/>
      <c r="H36" s="925"/>
      <c r="I36" s="925"/>
      <c r="J36" s="926"/>
      <c r="K36" s="927"/>
      <c r="L36" s="928"/>
      <c r="M36" s="928"/>
      <c r="N36" s="928"/>
      <c r="O36" s="928"/>
      <c r="P36" s="928"/>
      <c r="Q36" s="928"/>
      <c r="R36" s="929"/>
      <c r="S36" s="927"/>
      <c r="T36" s="928"/>
      <c r="U36" s="928"/>
      <c r="V36" s="928"/>
      <c r="W36" s="928"/>
      <c r="X36" s="928"/>
      <c r="Y36" s="928"/>
      <c r="Z36" s="929"/>
      <c r="AA36" s="927"/>
      <c r="AB36" s="928"/>
      <c r="AC36" s="928"/>
      <c r="AD36" s="928"/>
      <c r="AE36" s="928"/>
      <c r="AF36" s="928"/>
      <c r="AG36" s="928"/>
      <c r="AH36" s="929"/>
      <c r="AI36" s="924"/>
      <c r="AJ36" s="925"/>
      <c r="AK36" s="925"/>
      <c r="AL36" s="925"/>
      <c r="AM36" s="925"/>
      <c r="AN36" s="925"/>
      <c r="AO36" s="925"/>
      <c r="AP36" s="926"/>
      <c r="AQ36" s="80"/>
      <c r="AR36" s="3"/>
      <c r="AS36" s="3"/>
      <c r="AT36" s="4"/>
      <c r="AU36" s="4"/>
      <c r="AV36" s="4"/>
      <c r="AW36" s="4"/>
      <c r="AX36" s="4"/>
      <c r="AY36" s="4"/>
      <c r="AZ36" s="4"/>
      <c r="BA36" s="4"/>
      <c r="BB36" s="4"/>
      <c r="BC36" s="4"/>
    </row>
    <row r="37" spans="3:55" ht="21" customHeight="1" x14ac:dyDescent="0.15">
      <c r="C37" s="924"/>
      <c r="D37" s="925"/>
      <c r="E37" s="925"/>
      <c r="F37" s="925"/>
      <c r="G37" s="925"/>
      <c r="H37" s="925"/>
      <c r="I37" s="925"/>
      <c r="J37" s="926"/>
      <c r="K37" s="927"/>
      <c r="L37" s="928"/>
      <c r="M37" s="928"/>
      <c r="N37" s="928"/>
      <c r="O37" s="928"/>
      <c r="P37" s="928"/>
      <c r="Q37" s="928"/>
      <c r="R37" s="929"/>
      <c r="S37" s="927"/>
      <c r="T37" s="928"/>
      <c r="U37" s="928"/>
      <c r="V37" s="928"/>
      <c r="W37" s="928"/>
      <c r="X37" s="928"/>
      <c r="Y37" s="928"/>
      <c r="Z37" s="929"/>
      <c r="AA37" s="927"/>
      <c r="AB37" s="928"/>
      <c r="AC37" s="928"/>
      <c r="AD37" s="928"/>
      <c r="AE37" s="928"/>
      <c r="AF37" s="928"/>
      <c r="AG37" s="928"/>
      <c r="AH37" s="929"/>
      <c r="AI37" s="924"/>
      <c r="AJ37" s="925"/>
      <c r="AK37" s="925"/>
      <c r="AL37" s="925"/>
      <c r="AM37" s="925"/>
      <c r="AN37" s="925"/>
      <c r="AO37" s="925"/>
      <c r="AP37" s="926"/>
      <c r="AQ37" s="81"/>
      <c r="AR37" s="3"/>
      <c r="AS37" s="3"/>
    </row>
    <row r="38" spans="3:55" ht="21" customHeight="1" x14ac:dyDescent="0.15">
      <c r="C38" s="924"/>
      <c r="D38" s="925"/>
      <c r="E38" s="925"/>
      <c r="F38" s="925"/>
      <c r="G38" s="925"/>
      <c r="H38" s="925"/>
      <c r="I38" s="925"/>
      <c r="J38" s="926"/>
      <c r="K38" s="927"/>
      <c r="L38" s="928"/>
      <c r="M38" s="928"/>
      <c r="N38" s="928"/>
      <c r="O38" s="928"/>
      <c r="P38" s="928"/>
      <c r="Q38" s="928"/>
      <c r="R38" s="929"/>
      <c r="S38" s="927"/>
      <c r="T38" s="928"/>
      <c r="U38" s="928"/>
      <c r="V38" s="928"/>
      <c r="W38" s="928"/>
      <c r="X38" s="928"/>
      <c r="Y38" s="928"/>
      <c r="Z38" s="929"/>
      <c r="AA38" s="927"/>
      <c r="AB38" s="928"/>
      <c r="AC38" s="928"/>
      <c r="AD38" s="928"/>
      <c r="AE38" s="928"/>
      <c r="AF38" s="928"/>
      <c r="AG38" s="928"/>
      <c r="AH38" s="929"/>
      <c r="AI38" s="924"/>
      <c r="AJ38" s="925"/>
      <c r="AK38" s="925"/>
      <c r="AL38" s="925"/>
      <c r="AM38" s="925"/>
      <c r="AN38" s="925"/>
      <c r="AO38" s="925"/>
      <c r="AP38" s="926"/>
      <c r="AQ38" s="81"/>
      <c r="AR38" s="3"/>
      <c r="AS38" s="3"/>
    </row>
    <row r="39" spans="3:55" ht="21" customHeight="1" x14ac:dyDescent="0.15">
      <c r="C39" s="924"/>
      <c r="D39" s="925"/>
      <c r="E39" s="925"/>
      <c r="F39" s="925"/>
      <c r="G39" s="925"/>
      <c r="H39" s="925"/>
      <c r="I39" s="925"/>
      <c r="J39" s="926"/>
      <c r="K39" s="927"/>
      <c r="L39" s="928"/>
      <c r="M39" s="928"/>
      <c r="N39" s="928"/>
      <c r="O39" s="928"/>
      <c r="P39" s="928"/>
      <c r="Q39" s="928"/>
      <c r="R39" s="929"/>
      <c r="S39" s="927"/>
      <c r="T39" s="928"/>
      <c r="U39" s="928"/>
      <c r="V39" s="928"/>
      <c r="W39" s="928"/>
      <c r="X39" s="928"/>
      <c r="Y39" s="928"/>
      <c r="Z39" s="929"/>
      <c r="AA39" s="927"/>
      <c r="AB39" s="928"/>
      <c r="AC39" s="928"/>
      <c r="AD39" s="928"/>
      <c r="AE39" s="928"/>
      <c r="AF39" s="928"/>
      <c r="AG39" s="928"/>
      <c r="AH39" s="929"/>
      <c r="AI39" s="924"/>
      <c r="AJ39" s="925"/>
      <c r="AK39" s="925"/>
      <c r="AL39" s="925"/>
      <c r="AM39" s="925"/>
      <c r="AN39" s="925"/>
      <c r="AO39" s="925"/>
      <c r="AP39" s="926"/>
      <c r="AQ39" s="81"/>
      <c r="AR39" s="3"/>
      <c r="AS39" s="3"/>
    </row>
    <row r="40" spans="3:55" ht="21" customHeight="1" x14ac:dyDescent="0.15">
      <c r="C40" s="924"/>
      <c r="D40" s="925"/>
      <c r="E40" s="925"/>
      <c r="F40" s="925"/>
      <c r="G40" s="925"/>
      <c r="H40" s="925"/>
      <c r="I40" s="925"/>
      <c r="J40" s="926"/>
      <c r="K40" s="927"/>
      <c r="L40" s="928"/>
      <c r="M40" s="928"/>
      <c r="N40" s="928"/>
      <c r="O40" s="928"/>
      <c r="P40" s="928"/>
      <c r="Q40" s="928"/>
      <c r="R40" s="929"/>
      <c r="S40" s="927"/>
      <c r="T40" s="928"/>
      <c r="U40" s="928"/>
      <c r="V40" s="928"/>
      <c r="W40" s="928"/>
      <c r="X40" s="928"/>
      <c r="Y40" s="928"/>
      <c r="Z40" s="929"/>
      <c r="AA40" s="927"/>
      <c r="AB40" s="928"/>
      <c r="AC40" s="928"/>
      <c r="AD40" s="928"/>
      <c r="AE40" s="928"/>
      <c r="AF40" s="928"/>
      <c r="AG40" s="928"/>
      <c r="AH40" s="929"/>
      <c r="AI40" s="924"/>
      <c r="AJ40" s="925"/>
      <c r="AK40" s="925"/>
      <c r="AL40" s="925"/>
      <c r="AM40" s="925"/>
      <c r="AN40" s="925"/>
      <c r="AO40" s="925"/>
      <c r="AP40" s="926"/>
      <c r="AQ40" s="80"/>
    </row>
    <row r="41" spans="3:55" ht="21" customHeight="1" x14ac:dyDescent="0.15">
      <c r="C41" s="924"/>
      <c r="D41" s="925"/>
      <c r="E41" s="925"/>
      <c r="F41" s="925"/>
      <c r="G41" s="925"/>
      <c r="H41" s="925"/>
      <c r="I41" s="925"/>
      <c r="J41" s="926"/>
      <c r="K41" s="927"/>
      <c r="L41" s="928"/>
      <c r="M41" s="928"/>
      <c r="N41" s="928"/>
      <c r="O41" s="928"/>
      <c r="P41" s="928"/>
      <c r="Q41" s="928"/>
      <c r="R41" s="929"/>
      <c r="S41" s="927"/>
      <c r="T41" s="928"/>
      <c r="U41" s="928"/>
      <c r="V41" s="928"/>
      <c r="W41" s="928"/>
      <c r="X41" s="928"/>
      <c r="Y41" s="928"/>
      <c r="Z41" s="929"/>
      <c r="AA41" s="927"/>
      <c r="AB41" s="928"/>
      <c r="AC41" s="928"/>
      <c r="AD41" s="928"/>
      <c r="AE41" s="928"/>
      <c r="AF41" s="928"/>
      <c r="AG41" s="928"/>
      <c r="AH41" s="929"/>
      <c r="AI41" s="924"/>
      <c r="AJ41" s="925"/>
      <c r="AK41" s="925"/>
      <c r="AL41" s="925"/>
      <c r="AM41" s="925"/>
      <c r="AN41" s="925"/>
      <c r="AO41" s="925"/>
      <c r="AP41" s="926"/>
      <c r="AQ41" s="80"/>
    </row>
    <row r="42" spans="3:55" ht="21" customHeight="1" x14ac:dyDescent="0.15">
      <c r="C42" s="924"/>
      <c r="D42" s="925"/>
      <c r="E42" s="925"/>
      <c r="F42" s="925"/>
      <c r="G42" s="925"/>
      <c r="H42" s="925"/>
      <c r="I42" s="925"/>
      <c r="J42" s="926"/>
      <c r="K42" s="927"/>
      <c r="L42" s="928"/>
      <c r="M42" s="928"/>
      <c r="N42" s="928"/>
      <c r="O42" s="928"/>
      <c r="P42" s="928"/>
      <c r="Q42" s="928"/>
      <c r="R42" s="929"/>
      <c r="S42" s="927"/>
      <c r="T42" s="928"/>
      <c r="U42" s="928"/>
      <c r="V42" s="928"/>
      <c r="W42" s="928"/>
      <c r="X42" s="928"/>
      <c r="Y42" s="928"/>
      <c r="Z42" s="929"/>
      <c r="AA42" s="927"/>
      <c r="AB42" s="928"/>
      <c r="AC42" s="928"/>
      <c r="AD42" s="928"/>
      <c r="AE42" s="928"/>
      <c r="AF42" s="928"/>
      <c r="AG42" s="928"/>
      <c r="AH42" s="929"/>
      <c r="AI42" s="924"/>
      <c r="AJ42" s="925"/>
      <c r="AK42" s="925"/>
      <c r="AL42" s="925"/>
      <c r="AM42" s="925"/>
      <c r="AN42" s="925"/>
      <c r="AO42" s="925"/>
      <c r="AP42" s="926"/>
      <c r="AQ42" s="80"/>
    </row>
    <row r="43" spans="3:55" ht="21" customHeight="1" x14ac:dyDescent="0.15">
      <c r="C43" s="918"/>
      <c r="D43" s="919"/>
      <c r="E43" s="919"/>
      <c r="F43" s="919"/>
      <c r="G43" s="919"/>
      <c r="H43" s="919"/>
      <c r="I43" s="919"/>
      <c r="J43" s="920"/>
      <c r="K43" s="918"/>
      <c r="L43" s="919"/>
      <c r="M43" s="919"/>
      <c r="N43" s="919"/>
      <c r="O43" s="919"/>
      <c r="P43" s="919"/>
      <c r="Q43" s="919"/>
      <c r="R43" s="920"/>
      <c r="S43" s="918"/>
      <c r="T43" s="919"/>
      <c r="U43" s="919"/>
      <c r="V43" s="919"/>
      <c r="W43" s="919"/>
      <c r="X43" s="919"/>
      <c r="Y43" s="919"/>
      <c r="Z43" s="920"/>
      <c r="AA43" s="918"/>
      <c r="AB43" s="919"/>
      <c r="AC43" s="919"/>
      <c r="AD43" s="919"/>
      <c r="AE43" s="919"/>
      <c r="AF43" s="919"/>
      <c r="AG43" s="919"/>
      <c r="AH43" s="920"/>
      <c r="AI43" s="918"/>
      <c r="AJ43" s="919"/>
      <c r="AK43" s="919"/>
      <c r="AL43" s="919"/>
      <c r="AM43" s="919"/>
      <c r="AN43" s="919"/>
      <c r="AO43" s="919"/>
      <c r="AP43" s="920"/>
      <c r="AQ43" s="80"/>
    </row>
    <row r="45" spans="3:55" x14ac:dyDescent="0.15">
      <c r="L45" s="3"/>
      <c r="M45" s="3"/>
      <c r="N45" s="3"/>
      <c r="P45" s="3"/>
      <c r="Q45" s="3"/>
      <c r="R45" s="3"/>
      <c r="S45" s="3"/>
      <c r="T45" s="3"/>
      <c r="U45" s="3"/>
      <c r="V45" s="3"/>
      <c r="W45" s="3"/>
      <c r="X45" s="3"/>
      <c r="Y45" s="3"/>
      <c r="AE45" s="3"/>
      <c r="AF45" s="3"/>
      <c r="AG45" s="3"/>
      <c r="AH45" s="3"/>
      <c r="AI45" s="3"/>
      <c r="AJ45" s="3"/>
      <c r="AK45" s="3"/>
      <c r="AL45" s="3"/>
      <c r="AM45" s="3"/>
      <c r="AN45" s="3"/>
      <c r="AO45" s="3"/>
    </row>
    <row r="47" spans="3:55" x14ac:dyDescent="0.15">
      <c r="AE47" s="3"/>
      <c r="AF47" s="3"/>
    </row>
    <row r="48" spans="3:55" x14ac:dyDescent="0.15">
      <c r="AE48" s="3"/>
      <c r="AF48" s="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92">
    <mergeCell ref="AA36:AH36"/>
    <mergeCell ref="AI40:AP40"/>
    <mergeCell ref="C39:J39"/>
    <mergeCell ref="C38:J38"/>
    <mergeCell ref="K38:R38"/>
    <mergeCell ref="S38:Z38"/>
    <mergeCell ref="AA38:AH38"/>
    <mergeCell ref="C40:J40"/>
    <mergeCell ref="K40:R40"/>
    <mergeCell ref="S40:Z40"/>
    <mergeCell ref="AA40:AH40"/>
    <mergeCell ref="AA39:AH39"/>
    <mergeCell ref="AI39:AP39"/>
    <mergeCell ref="S39:Z39"/>
    <mergeCell ref="S36:Z36"/>
    <mergeCell ref="C37:J37"/>
    <mergeCell ref="S33:Z33"/>
    <mergeCell ref="C33:J33"/>
    <mergeCell ref="K33:R33"/>
    <mergeCell ref="C34:J34"/>
    <mergeCell ref="K34:R34"/>
    <mergeCell ref="S34:Z34"/>
    <mergeCell ref="B4:N4"/>
    <mergeCell ref="AI43:AP43"/>
    <mergeCell ref="AA43:AH43"/>
    <mergeCell ref="S43:Z43"/>
    <mergeCell ref="K43:R43"/>
    <mergeCell ref="C43:J43"/>
    <mergeCell ref="C35:J35"/>
    <mergeCell ref="K35:R35"/>
    <mergeCell ref="S35:Z35"/>
    <mergeCell ref="AA35:AH35"/>
    <mergeCell ref="C30:J30"/>
    <mergeCell ref="C31:J31"/>
    <mergeCell ref="K31:R31"/>
    <mergeCell ref="C32:J32"/>
    <mergeCell ref="K32:R32"/>
    <mergeCell ref="S31:Z31"/>
    <mergeCell ref="R11:V11"/>
    <mergeCell ref="Y11:AO11"/>
    <mergeCell ref="Y13:AO13"/>
    <mergeCell ref="R9:V9"/>
    <mergeCell ref="Y9:AO9"/>
    <mergeCell ref="AF1:AQ1"/>
    <mergeCell ref="A17:AR17"/>
    <mergeCell ref="C28:J28"/>
    <mergeCell ref="AI29:AP29"/>
    <mergeCell ref="AA29:AH29"/>
    <mergeCell ref="S29:Z29"/>
    <mergeCell ref="AI28:AP28"/>
    <mergeCell ref="AA28:AH28"/>
    <mergeCell ref="S28:Z28"/>
    <mergeCell ref="K28:R28"/>
    <mergeCell ref="K29:R29"/>
    <mergeCell ref="C29:J29"/>
    <mergeCell ref="J20:AP20"/>
    <mergeCell ref="J22:AP22"/>
    <mergeCell ref="A26:AR26"/>
    <mergeCell ref="C24:AP24"/>
    <mergeCell ref="K37:R37"/>
    <mergeCell ref="S37:Z37"/>
    <mergeCell ref="S42:Z42"/>
    <mergeCell ref="S41:Z41"/>
    <mergeCell ref="C36:J36"/>
    <mergeCell ref="K36:R36"/>
    <mergeCell ref="C41:J41"/>
    <mergeCell ref="C42:J42"/>
    <mergeCell ref="K39:R39"/>
    <mergeCell ref="K41:R41"/>
    <mergeCell ref="K42:R42"/>
    <mergeCell ref="AA42:AH42"/>
    <mergeCell ref="AI31:AP31"/>
    <mergeCell ref="AI32:AP32"/>
    <mergeCell ref="AI33:AP33"/>
    <mergeCell ref="AI34:AP34"/>
    <mergeCell ref="AI35:AP35"/>
    <mergeCell ref="AI36:AP36"/>
    <mergeCell ref="AI41:AP41"/>
    <mergeCell ref="AI42:AP42"/>
    <mergeCell ref="AA41:AH41"/>
    <mergeCell ref="AA31:AH31"/>
    <mergeCell ref="AA33:AH33"/>
    <mergeCell ref="AI37:AP37"/>
    <mergeCell ref="AI38:AP38"/>
    <mergeCell ref="AA34:AH34"/>
    <mergeCell ref="AA37:AH37"/>
    <mergeCell ref="K30:R30"/>
    <mergeCell ref="S32:Z32"/>
    <mergeCell ref="AA32:AH32"/>
    <mergeCell ref="AI30:AP30"/>
    <mergeCell ref="AA30:AH30"/>
    <mergeCell ref="S30:Z30"/>
  </mergeCells>
  <phoneticPr fontId="2"/>
  <hyperlinks>
    <hyperlink ref="AT1" location="'工事書類一覧表 '!A1" display="一覧表へ" xr:uid="{8E564FEC-A097-42D5-9F60-362A5D5DD50A}"/>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sheetPr>
  <dimension ref="A1:BC48"/>
  <sheetViews>
    <sheetView view="pageBreakPreview" zoomScaleNormal="100" zoomScaleSheetLayoutView="100" workbookViewId="0">
      <selection activeCell="B4" sqref="B4:N4"/>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322</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616</v>
      </c>
      <c r="AT13" s="4"/>
      <c r="AU13" s="4"/>
    </row>
    <row r="14" spans="2:50" x14ac:dyDescent="0.15">
      <c r="AS14" s="4"/>
      <c r="AT14" s="4"/>
      <c r="AU14" s="4"/>
    </row>
    <row r="15" spans="2:50" x14ac:dyDescent="0.15">
      <c r="AS15" s="4"/>
      <c r="AT15" s="4"/>
      <c r="AU15" s="4"/>
    </row>
    <row r="16" spans="2:50" x14ac:dyDescent="0.15">
      <c r="J16" s="106"/>
    </row>
    <row r="17" spans="1:55" ht="21" x14ac:dyDescent="0.15">
      <c r="A17" s="882" t="s">
        <v>982</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5" x14ac:dyDescent="0.15">
      <c r="AS18" s="3"/>
    </row>
    <row r="19" spans="1:55" x14ac:dyDescent="0.15">
      <c r="AS19" s="3"/>
    </row>
    <row r="20" spans="1:55" ht="36" customHeight="1" x14ac:dyDescent="0.15">
      <c r="C20" s="126" t="s">
        <v>315</v>
      </c>
      <c r="J20" s="891" t="str">
        <f>入力ｼｰﾄ!C8</f>
        <v>熊本大学（黒髪南）○○○○○○○○○○○○工事</v>
      </c>
      <c r="K20" s="891"/>
      <c r="L20" s="891"/>
      <c r="M20" s="891"/>
      <c r="N20" s="891"/>
      <c r="O20" s="891"/>
      <c r="P20" s="891"/>
      <c r="Q20" s="891"/>
      <c r="R20" s="891"/>
      <c r="S20" s="891"/>
      <c r="T20" s="891"/>
      <c r="U20" s="891"/>
      <c r="V20" s="891"/>
      <c r="W20" s="891"/>
      <c r="X20" s="891"/>
      <c r="Y20" s="891"/>
      <c r="Z20" s="891"/>
      <c r="AA20" s="891"/>
      <c r="AB20" s="891"/>
      <c r="AC20" s="891"/>
      <c r="AD20" s="891"/>
      <c r="AE20" s="891"/>
      <c r="AF20" s="891"/>
      <c r="AG20" s="891"/>
      <c r="AH20" s="891"/>
      <c r="AI20" s="891"/>
      <c r="AJ20" s="891"/>
      <c r="AK20" s="891"/>
      <c r="AL20" s="891"/>
      <c r="AM20" s="891"/>
      <c r="AN20" s="891"/>
      <c r="AO20" s="891"/>
      <c r="AP20" s="891"/>
      <c r="AS20" s="3"/>
    </row>
    <row r="21" spans="1:55" x14ac:dyDescent="0.15">
      <c r="AS21" s="3"/>
    </row>
    <row r="22" spans="1:55" x14ac:dyDescent="0.15">
      <c r="C22" s="1" t="s">
        <v>25</v>
      </c>
      <c r="J22" s="881" t="str">
        <f>CONCATENATE(入力ｼｰﾄ!C12)</f>
        <v>令和５年　４月　１日</v>
      </c>
      <c r="K22" s="881"/>
      <c r="L22" s="881"/>
      <c r="M22" s="881"/>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S22" s="3"/>
    </row>
    <row r="23" spans="1:55" x14ac:dyDescent="0.15">
      <c r="AS23" s="3"/>
    </row>
    <row r="24" spans="1:55" x14ac:dyDescent="0.15">
      <c r="C24" s="942" t="s">
        <v>324</v>
      </c>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3"/>
      <c r="AR24" s="3"/>
      <c r="AS24" s="3"/>
    </row>
    <row r="25" spans="1:55" x14ac:dyDescent="0.15">
      <c r="U25" s="3"/>
      <c r="V25" s="3"/>
      <c r="W25" s="3"/>
      <c r="X25" s="3"/>
      <c r="Y25" s="3"/>
      <c r="Z25" s="3"/>
      <c r="AE25" s="3"/>
      <c r="AF25" s="3"/>
      <c r="AG25" s="3"/>
      <c r="AH25" s="3"/>
      <c r="AI25" s="3"/>
      <c r="AJ25" s="3"/>
      <c r="AK25" s="3"/>
      <c r="AL25" s="3"/>
      <c r="AM25" s="3"/>
      <c r="AN25" s="3"/>
      <c r="AO25" s="3"/>
      <c r="AP25" s="3"/>
      <c r="AQ25" s="3"/>
      <c r="AR25" s="3"/>
      <c r="AS25" s="3"/>
    </row>
    <row r="26" spans="1:55" x14ac:dyDescent="0.15">
      <c r="A26" s="890" t="s">
        <v>305</v>
      </c>
      <c r="B26" s="890"/>
      <c r="C26" s="890"/>
      <c r="D26" s="890"/>
      <c r="E26" s="890"/>
      <c r="F26" s="890"/>
      <c r="G26" s="890"/>
      <c r="H26" s="890"/>
      <c r="I26" s="890"/>
      <c r="J26" s="890"/>
      <c r="K26" s="890"/>
      <c r="L26" s="890"/>
      <c r="M26" s="890"/>
      <c r="N26" s="890"/>
      <c r="O26" s="890"/>
      <c r="P26" s="890"/>
      <c r="Q26" s="890"/>
      <c r="R26" s="890"/>
      <c r="S26" s="890"/>
      <c r="T26" s="890"/>
      <c r="U26" s="890"/>
      <c r="V26" s="890"/>
      <c r="W26" s="890"/>
      <c r="X26" s="890"/>
      <c r="Y26" s="890"/>
      <c r="Z26" s="890"/>
      <c r="AA26" s="890"/>
      <c r="AB26" s="890"/>
      <c r="AC26" s="890"/>
      <c r="AD26" s="890"/>
      <c r="AE26" s="890"/>
      <c r="AF26" s="890"/>
      <c r="AG26" s="890"/>
      <c r="AH26" s="890"/>
      <c r="AI26" s="890"/>
      <c r="AJ26" s="890"/>
      <c r="AK26" s="890"/>
      <c r="AL26" s="890"/>
      <c r="AM26" s="890"/>
      <c r="AN26" s="890"/>
      <c r="AO26" s="890"/>
      <c r="AP26" s="890"/>
      <c r="AQ26" s="890"/>
      <c r="AR26" s="890"/>
    </row>
    <row r="27" spans="1:55" x14ac:dyDescent="0.15">
      <c r="AE27" s="3"/>
      <c r="AF27" s="3"/>
      <c r="AG27" s="3"/>
      <c r="AH27" s="3"/>
      <c r="AI27" s="3"/>
      <c r="AJ27" s="3"/>
      <c r="AK27" s="3"/>
      <c r="AL27" s="3"/>
      <c r="AM27" s="3"/>
      <c r="AN27" s="3"/>
      <c r="AO27" s="3"/>
      <c r="AP27" s="3"/>
      <c r="AQ27" s="3"/>
    </row>
    <row r="28" spans="1:55" ht="21" customHeight="1" x14ac:dyDescent="0.15">
      <c r="C28" s="930" t="s">
        <v>317</v>
      </c>
      <c r="D28" s="931"/>
      <c r="E28" s="931"/>
      <c r="F28" s="931"/>
      <c r="G28" s="931"/>
      <c r="H28" s="931"/>
      <c r="I28" s="931"/>
      <c r="J28" s="932"/>
      <c r="K28" s="930" t="s">
        <v>318</v>
      </c>
      <c r="L28" s="931"/>
      <c r="M28" s="931"/>
      <c r="N28" s="931"/>
      <c r="O28" s="931"/>
      <c r="P28" s="931"/>
      <c r="Q28" s="931"/>
      <c r="R28" s="932"/>
      <c r="S28" s="930" t="s">
        <v>319</v>
      </c>
      <c r="T28" s="931"/>
      <c r="U28" s="931"/>
      <c r="V28" s="931"/>
      <c r="W28" s="931"/>
      <c r="X28" s="931"/>
      <c r="Y28" s="931"/>
      <c r="Z28" s="932"/>
      <c r="AA28" s="930" t="s">
        <v>320</v>
      </c>
      <c r="AB28" s="931"/>
      <c r="AC28" s="931"/>
      <c r="AD28" s="931"/>
      <c r="AE28" s="931"/>
      <c r="AF28" s="931"/>
      <c r="AG28" s="931"/>
      <c r="AH28" s="932"/>
      <c r="AI28" s="936" t="s">
        <v>321</v>
      </c>
      <c r="AJ28" s="937"/>
      <c r="AK28" s="937"/>
      <c r="AL28" s="937"/>
      <c r="AM28" s="937"/>
      <c r="AN28" s="937"/>
      <c r="AO28" s="937"/>
      <c r="AP28" s="938"/>
      <c r="AQ28" s="114"/>
      <c r="AR28" s="3"/>
      <c r="AT28" s="3"/>
      <c r="AU28" s="3"/>
    </row>
    <row r="29" spans="1:55" ht="21" customHeight="1" x14ac:dyDescent="0.15">
      <c r="C29" s="921"/>
      <c r="D29" s="922"/>
      <c r="E29" s="922"/>
      <c r="F29" s="922"/>
      <c r="G29" s="922"/>
      <c r="H29" s="922"/>
      <c r="I29" s="922"/>
      <c r="J29" s="923"/>
      <c r="K29" s="921"/>
      <c r="L29" s="922"/>
      <c r="M29" s="922"/>
      <c r="N29" s="922"/>
      <c r="O29" s="922"/>
      <c r="P29" s="922"/>
      <c r="Q29" s="922"/>
      <c r="R29" s="923"/>
      <c r="S29" s="921"/>
      <c r="T29" s="922"/>
      <c r="U29" s="922"/>
      <c r="V29" s="922"/>
      <c r="W29" s="922"/>
      <c r="X29" s="922"/>
      <c r="Y29" s="922"/>
      <c r="Z29" s="923"/>
      <c r="AA29" s="921"/>
      <c r="AB29" s="922"/>
      <c r="AC29" s="922"/>
      <c r="AD29" s="922"/>
      <c r="AE29" s="922"/>
      <c r="AF29" s="922"/>
      <c r="AG29" s="922"/>
      <c r="AH29" s="923"/>
      <c r="AI29" s="921"/>
      <c r="AJ29" s="922"/>
      <c r="AK29" s="922"/>
      <c r="AL29" s="922"/>
      <c r="AM29" s="922"/>
      <c r="AN29" s="922"/>
      <c r="AO29" s="922"/>
      <c r="AP29" s="923"/>
      <c r="AQ29" s="81"/>
    </row>
    <row r="30" spans="1:55" ht="21" customHeight="1" x14ac:dyDescent="0.15">
      <c r="C30" s="924"/>
      <c r="D30" s="925"/>
      <c r="E30" s="925"/>
      <c r="F30" s="925"/>
      <c r="G30" s="925"/>
      <c r="H30" s="925"/>
      <c r="I30" s="925"/>
      <c r="J30" s="926"/>
      <c r="K30" s="927"/>
      <c r="L30" s="928"/>
      <c r="M30" s="928"/>
      <c r="N30" s="928"/>
      <c r="O30" s="928"/>
      <c r="P30" s="928"/>
      <c r="Q30" s="928"/>
      <c r="R30" s="929"/>
      <c r="S30" s="927"/>
      <c r="T30" s="928"/>
      <c r="U30" s="928"/>
      <c r="V30" s="928"/>
      <c r="W30" s="928"/>
      <c r="X30" s="928"/>
      <c r="Y30" s="928"/>
      <c r="Z30" s="929"/>
      <c r="AA30" s="927"/>
      <c r="AB30" s="928"/>
      <c r="AC30" s="928"/>
      <c r="AD30" s="928"/>
      <c r="AE30" s="928"/>
      <c r="AF30" s="928"/>
      <c r="AG30" s="928"/>
      <c r="AH30" s="929"/>
      <c r="AI30" s="924"/>
      <c r="AJ30" s="925"/>
      <c r="AK30" s="925"/>
      <c r="AL30" s="925"/>
      <c r="AM30" s="925"/>
      <c r="AN30" s="925"/>
      <c r="AO30" s="925"/>
      <c r="AP30" s="926"/>
      <c r="AQ30" s="80"/>
      <c r="AS30" s="3"/>
      <c r="AT30" s="4"/>
      <c r="AU30" s="4"/>
      <c r="AV30" s="4"/>
      <c r="AW30" s="4"/>
      <c r="AX30" s="4"/>
      <c r="AY30" s="4"/>
      <c r="AZ30" s="4"/>
      <c r="BA30" s="4"/>
      <c r="BB30" s="4"/>
      <c r="BC30" s="4"/>
    </row>
    <row r="31" spans="1:55" ht="21" customHeight="1" x14ac:dyDescent="0.15">
      <c r="C31" s="924"/>
      <c r="D31" s="925"/>
      <c r="E31" s="925"/>
      <c r="F31" s="925"/>
      <c r="G31" s="925"/>
      <c r="H31" s="925"/>
      <c r="I31" s="925"/>
      <c r="J31" s="926"/>
      <c r="K31" s="927"/>
      <c r="L31" s="928"/>
      <c r="M31" s="928"/>
      <c r="N31" s="928"/>
      <c r="O31" s="928"/>
      <c r="P31" s="928"/>
      <c r="Q31" s="928"/>
      <c r="R31" s="929"/>
      <c r="S31" s="927"/>
      <c r="T31" s="928"/>
      <c r="U31" s="928"/>
      <c r="V31" s="928"/>
      <c r="W31" s="928"/>
      <c r="X31" s="928"/>
      <c r="Y31" s="928"/>
      <c r="Z31" s="929"/>
      <c r="AA31" s="927"/>
      <c r="AB31" s="928"/>
      <c r="AC31" s="928"/>
      <c r="AD31" s="928"/>
      <c r="AE31" s="928"/>
      <c r="AF31" s="928"/>
      <c r="AG31" s="928"/>
      <c r="AH31" s="929"/>
      <c r="AI31" s="924"/>
      <c r="AJ31" s="925"/>
      <c r="AK31" s="925"/>
      <c r="AL31" s="925"/>
      <c r="AM31" s="925"/>
      <c r="AN31" s="925"/>
      <c r="AO31" s="925"/>
      <c r="AP31" s="926"/>
      <c r="AQ31" s="81"/>
      <c r="AR31" s="3"/>
      <c r="AS31" s="3"/>
      <c r="AT31" s="4"/>
      <c r="AU31" s="4"/>
      <c r="AV31" s="4"/>
      <c r="AW31" s="4"/>
      <c r="AX31" s="4"/>
      <c r="AY31" s="4"/>
      <c r="AZ31" s="4"/>
      <c r="BA31" s="4"/>
      <c r="BB31" s="4"/>
      <c r="BC31" s="4"/>
    </row>
    <row r="32" spans="1:55" ht="21" customHeight="1" x14ac:dyDescent="0.15">
      <c r="C32" s="924"/>
      <c r="D32" s="925"/>
      <c r="E32" s="925"/>
      <c r="F32" s="925"/>
      <c r="G32" s="925"/>
      <c r="H32" s="925"/>
      <c r="I32" s="925"/>
      <c r="J32" s="926"/>
      <c r="K32" s="927"/>
      <c r="L32" s="928"/>
      <c r="M32" s="928"/>
      <c r="N32" s="928"/>
      <c r="O32" s="928"/>
      <c r="P32" s="928"/>
      <c r="Q32" s="928"/>
      <c r="R32" s="929"/>
      <c r="S32" s="927"/>
      <c r="T32" s="928"/>
      <c r="U32" s="928"/>
      <c r="V32" s="928"/>
      <c r="W32" s="928"/>
      <c r="X32" s="928"/>
      <c r="Y32" s="928"/>
      <c r="Z32" s="929"/>
      <c r="AA32" s="927"/>
      <c r="AB32" s="928"/>
      <c r="AC32" s="928"/>
      <c r="AD32" s="928"/>
      <c r="AE32" s="928"/>
      <c r="AF32" s="928"/>
      <c r="AG32" s="928"/>
      <c r="AH32" s="929"/>
      <c r="AI32" s="924"/>
      <c r="AJ32" s="925"/>
      <c r="AK32" s="925"/>
      <c r="AL32" s="925"/>
      <c r="AM32" s="925"/>
      <c r="AN32" s="925"/>
      <c r="AO32" s="925"/>
      <c r="AP32" s="926"/>
      <c r="AQ32" s="81"/>
      <c r="AR32" s="3"/>
      <c r="AS32" s="3"/>
      <c r="AT32" s="4"/>
      <c r="AU32" s="4"/>
      <c r="AV32" s="4"/>
      <c r="AW32" s="4"/>
      <c r="AX32" s="4"/>
      <c r="AY32" s="4"/>
      <c r="AZ32" s="4"/>
      <c r="BA32" s="4"/>
      <c r="BB32" s="4"/>
      <c r="BC32" s="4"/>
    </row>
    <row r="33" spans="3:55" ht="21" customHeight="1" x14ac:dyDescent="0.15">
      <c r="C33" s="924"/>
      <c r="D33" s="925"/>
      <c r="E33" s="925"/>
      <c r="F33" s="925"/>
      <c r="G33" s="925"/>
      <c r="H33" s="925"/>
      <c r="I33" s="925"/>
      <c r="J33" s="926"/>
      <c r="K33" s="927"/>
      <c r="L33" s="928"/>
      <c r="M33" s="928"/>
      <c r="N33" s="928"/>
      <c r="O33" s="928"/>
      <c r="P33" s="928"/>
      <c r="Q33" s="928"/>
      <c r="R33" s="929"/>
      <c r="S33" s="927"/>
      <c r="T33" s="928"/>
      <c r="U33" s="928"/>
      <c r="V33" s="928"/>
      <c r="W33" s="928"/>
      <c r="X33" s="928"/>
      <c r="Y33" s="928"/>
      <c r="Z33" s="929"/>
      <c r="AA33" s="927"/>
      <c r="AB33" s="928"/>
      <c r="AC33" s="928"/>
      <c r="AD33" s="928"/>
      <c r="AE33" s="928"/>
      <c r="AF33" s="928"/>
      <c r="AG33" s="928"/>
      <c r="AH33" s="929"/>
      <c r="AI33" s="924"/>
      <c r="AJ33" s="925"/>
      <c r="AK33" s="925"/>
      <c r="AL33" s="925"/>
      <c r="AM33" s="925"/>
      <c r="AN33" s="925"/>
      <c r="AO33" s="925"/>
      <c r="AP33" s="926"/>
      <c r="AQ33" s="81"/>
      <c r="AR33" s="3"/>
      <c r="AS33" s="3"/>
      <c r="AT33" s="4"/>
      <c r="AU33" s="4"/>
      <c r="AV33" s="4"/>
      <c r="AW33" s="4"/>
      <c r="AX33" s="4"/>
      <c r="AY33" s="4"/>
      <c r="AZ33" s="4"/>
      <c r="BA33" s="4"/>
      <c r="BB33" s="4"/>
      <c r="BC33" s="4"/>
    </row>
    <row r="34" spans="3:55" ht="21" customHeight="1" x14ac:dyDescent="0.15">
      <c r="C34" s="924"/>
      <c r="D34" s="925"/>
      <c r="E34" s="925"/>
      <c r="F34" s="925"/>
      <c r="G34" s="925"/>
      <c r="H34" s="925"/>
      <c r="I34" s="925"/>
      <c r="J34" s="926"/>
      <c r="K34" s="927"/>
      <c r="L34" s="928"/>
      <c r="M34" s="928"/>
      <c r="N34" s="928"/>
      <c r="O34" s="928"/>
      <c r="P34" s="928"/>
      <c r="Q34" s="928"/>
      <c r="R34" s="929"/>
      <c r="S34" s="927"/>
      <c r="T34" s="928"/>
      <c r="U34" s="928"/>
      <c r="V34" s="928"/>
      <c r="W34" s="928"/>
      <c r="X34" s="928"/>
      <c r="Y34" s="928"/>
      <c r="Z34" s="929"/>
      <c r="AA34" s="927"/>
      <c r="AB34" s="928"/>
      <c r="AC34" s="928"/>
      <c r="AD34" s="928"/>
      <c r="AE34" s="928"/>
      <c r="AF34" s="928"/>
      <c r="AG34" s="928"/>
      <c r="AH34" s="929"/>
      <c r="AI34" s="924"/>
      <c r="AJ34" s="925"/>
      <c r="AK34" s="925"/>
      <c r="AL34" s="925"/>
      <c r="AM34" s="925"/>
      <c r="AN34" s="925"/>
      <c r="AO34" s="925"/>
      <c r="AP34" s="926"/>
      <c r="AQ34" s="81"/>
      <c r="AR34" s="3"/>
      <c r="AS34" s="3"/>
      <c r="AT34" s="4"/>
      <c r="AU34" s="4"/>
      <c r="AV34" s="4"/>
      <c r="AW34" s="4"/>
      <c r="AX34" s="4"/>
      <c r="AY34" s="4"/>
      <c r="AZ34" s="4"/>
      <c r="BA34" s="4"/>
      <c r="BB34" s="4"/>
      <c r="BC34" s="4"/>
    </row>
    <row r="35" spans="3:55" ht="21" customHeight="1" x14ac:dyDescent="0.15">
      <c r="C35" s="924"/>
      <c r="D35" s="925"/>
      <c r="E35" s="925"/>
      <c r="F35" s="925"/>
      <c r="G35" s="925"/>
      <c r="H35" s="925"/>
      <c r="I35" s="925"/>
      <c r="J35" s="926"/>
      <c r="K35" s="927"/>
      <c r="L35" s="928"/>
      <c r="M35" s="928"/>
      <c r="N35" s="928"/>
      <c r="O35" s="928"/>
      <c r="P35" s="928"/>
      <c r="Q35" s="928"/>
      <c r="R35" s="929"/>
      <c r="S35" s="927"/>
      <c r="T35" s="928"/>
      <c r="U35" s="928"/>
      <c r="V35" s="928"/>
      <c r="W35" s="928"/>
      <c r="X35" s="928"/>
      <c r="Y35" s="928"/>
      <c r="Z35" s="929"/>
      <c r="AA35" s="927"/>
      <c r="AB35" s="928"/>
      <c r="AC35" s="928"/>
      <c r="AD35" s="928"/>
      <c r="AE35" s="928"/>
      <c r="AF35" s="928"/>
      <c r="AG35" s="928"/>
      <c r="AH35" s="929"/>
      <c r="AI35" s="924"/>
      <c r="AJ35" s="925"/>
      <c r="AK35" s="925"/>
      <c r="AL35" s="925"/>
      <c r="AM35" s="925"/>
      <c r="AN35" s="925"/>
      <c r="AO35" s="925"/>
      <c r="AP35" s="926"/>
      <c r="AQ35" s="80"/>
      <c r="AR35" s="3"/>
      <c r="AS35" s="3"/>
      <c r="AT35" s="4"/>
      <c r="AU35" s="4"/>
      <c r="AV35" s="4"/>
      <c r="AW35" s="4"/>
      <c r="AX35" s="4"/>
      <c r="AY35" s="4"/>
      <c r="AZ35" s="4"/>
      <c r="BA35" s="4"/>
      <c r="BB35" s="4"/>
      <c r="BC35" s="4"/>
    </row>
    <row r="36" spans="3:55" ht="21" customHeight="1" x14ac:dyDescent="0.15">
      <c r="C36" s="924"/>
      <c r="D36" s="925"/>
      <c r="E36" s="925"/>
      <c r="F36" s="925"/>
      <c r="G36" s="925"/>
      <c r="H36" s="925"/>
      <c r="I36" s="925"/>
      <c r="J36" s="926"/>
      <c r="K36" s="927"/>
      <c r="L36" s="928"/>
      <c r="M36" s="928"/>
      <c r="N36" s="928"/>
      <c r="O36" s="928"/>
      <c r="P36" s="928"/>
      <c r="Q36" s="928"/>
      <c r="R36" s="929"/>
      <c r="S36" s="927"/>
      <c r="T36" s="928"/>
      <c r="U36" s="928"/>
      <c r="V36" s="928"/>
      <c r="W36" s="928"/>
      <c r="X36" s="928"/>
      <c r="Y36" s="928"/>
      <c r="Z36" s="929"/>
      <c r="AA36" s="927"/>
      <c r="AB36" s="928"/>
      <c r="AC36" s="928"/>
      <c r="AD36" s="928"/>
      <c r="AE36" s="928"/>
      <c r="AF36" s="928"/>
      <c r="AG36" s="928"/>
      <c r="AH36" s="929"/>
      <c r="AI36" s="924"/>
      <c r="AJ36" s="925"/>
      <c r="AK36" s="925"/>
      <c r="AL36" s="925"/>
      <c r="AM36" s="925"/>
      <c r="AN36" s="925"/>
      <c r="AO36" s="925"/>
      <c r="AP36" s="926"/>
      <c r="AQ36" s="80"/>
      <c r="AR36" s="3"/>
      <c r="AS36" s="3"/>
      <c r="AT36" s="4"/>
      <c r="AU36" s="4"/>
      <c r="AV36" s="4"/>
      <c r="AW36" s="4"/>
      <c r="AX36" s="4"/>
      <c r="AY36" s="4"/>
      <c r="AZ36" s="4"/>
      <c r="BA36" s="4"/>
      <c r="BB36" s="4"/>
      <c r="BC36" s="4"/>
    </row>
    <row r="37" spans="3:55" ht="21" customHeight="1" x14ac:dyDescent="0.15">
      <c r="C37" s="924"/>
      <c r="D37" s="925"/>
      <c r="E37" s="925"/>
      <c r="F37" s="925"/>
      <c r="G37" s="925"/>
      <c r="H37" s="925"/>
      <c r="I37" s="925"/>
      <c r="J37" s="926"/>
      <c r="K37" s="927"/>
      <c r="L37" s="928"/>
      <c r="M37" s="928"/>
      <c r="N37" s="928"/>
      <c r="O37" s="928"/>
      <c r="P37" s="928"/>
      <c r="Q37" s="928"/>
      <c r="R37" s="929"/>
      <c r="S37" s="927"/>
      <c r="T37" s="928"/>
      <c r="U37" s="928"/>
      <c r="V37" s="928"/>
      <c r="W37" s="928"/>
      <c r="X37" s="928"/>
      <c r="Y37" s="928"/>
      <c r="Z37" s="929"/>
      <c r="AA37" s="927"/>
      <c r="AB37" s="928"/>
      <c r="AC37" s="928"/>
      <c r="AD37" s="928"/>
      <c r="AE37" s="928"/>
      <c r="AF37" s="928"/>
      <c r="AG37" s="928"/>
      <c r="AH37" s="929"/>
      <c r="AI37" s="924"/>
      <c r="AJ37" s="925"/>
      <c r="AK37" s="925"/>
      <c r="AL37" s="925"/>
      <c r="AM37" s="925"/>
      <c r="AN37" s="925"/>
      <c r="AO37" s="925"/>
      <c r="AP37" s="926"/>
      <c r="AQ37" s="81"/>
      <c r="AR37" s="3"/>
      <c r="AS37" s="3"/>
    </row>
    <row r="38" spans="3:55" ht="21" customHeight="1" x14ac:dyDescent="0.15">
      <c r="C38" s="924"/>
      <c r="D38" s="925"/>
      <c r="E38" s="925"/>
      <c r="F38" s="925"/>
      <c r="G38" s="925"/>
      <c r="H38" s="925"/>
      <c r="I38" s="925"/>
      <c r="J38" s="926"/>
      <c r="K38" s="927"/>
      <c r="L38" s="928"/>
      <c r="M38" s="928"/>
      <c r="N38" s="928"/>
      <c r="O38" s="928"/>
      <c r="P38" s="928"/>
      <c r="Q38" s="928"/>
      <c r="R38" s="929"/>
      <c r="S38" s="927"/>
      <c r="T38" s="928"/>
      <c r="U38" s="928"/>
      <c r="V38" s="928"/>
      <c r="W38" s="928"/>
      <c r="X38" s="928"/>
      <c r="Y38" s="928"/>
      <c r="Z38" s="929"/>
      <c r="AA38" s="927"/>
      <c r="AB38" s="928"/>
      <c r="AC38" s="928"/>
      <c r="AD38" s="928"/>
      <c r="AE38" s="928"/>
      <c r="AF38" s="928"/>
      <c r="AG38" s="928"/>
      <c r="AH38" s="929"/>
      <c r="AI38" s="924"/>
      <c r="AJ38" s="925"/>
      <c r="AK38" s="925"/>
      <c r="AL38" s="925"/>
      <c r="AM38" s="925"/>
      <c r="AN38" s="925"/>
      <c r="AO38" s="925"/>
      <c r="AP38" s="926"/>
      <c r="AQ38" s="81"/>
      <c r="AR38" s="3"/>
      <c r="AS38" s="3"/>
    </row>
    <row r="39" spans="3:55" ht="21" customHeight="1" x14ac:dyDescent="0.15">
      <c r="C39" s="924"/>
      <c r="D39" s="925"/>
      <c r="E39" s="925"/>
      <c r="F39" s="925"/>
      <c r="G39" s="925"/>
      <c r="H39" s="925"/>
      <c r="I39" s="925"/>
      <c r="J39" s="926"/>
      <c r="K39" s="927"/>
      <c r="L39" s="928"/>
      <c r="M39" s="928"/>
      <c r="N39" s="928"/>
      <c r="O39" s="928"/>
      <c r="P39" s="928"/>
      <c r="Q39" s="928"/>
      <c r="R39" s="929"/>
      <c r="S39" s="927"/>
      <c r="T39" s="928"/>
      <c r="U39" s="928"/>
      <c r="V39" s="928"/>
      <c r="W39" s="928"/>
      <c r="X39" s="928"/>
      <c r="Y39" s="928"/>
      <c r="Z39" s="929"/>
      <c r="AA39" s="927"/>
      <c r="AB39" s="928"/>
      <c r="AC39" s="928"/>
      <c r="AD39" s="928"/>
      <c r="AE39" s="928"/>
      <c r="AF39" s="928"/>
      <c r="AG39" s="928"/>
      <c r="AH39" s="929"/>
      <c r="AI39" s="924"/>
      <c r="AJ39" s="925"/>
      <c r="AK39" s="925"/>
      <c r="AL39" s="925"/>
      <c r="AM39" s="925"/>
      <c r="AN39" s="925"/>
      <c r="AO39" s="925"/>
      <c r="AP39" s="926"/>
      <c r="AQ39" s="81"/>
      <c r="AR39" s="3"/>
      <c r="AS39" s="3"/>
    </row>
    <row r="40" spans="3:55" ht="21" customHeight="1" x14ac:dyDescent="0.15">
      <c r="C40" s="924"/>
      <c r="D40" s="925"/>
      <c r="E40" s="925"/>
      <c r="F40" s="925"/>
      <c r="G40" s="925"/>
      <c r="H40" s="925"/>
      <c r="I40" s="925"/>
      <c r="J40" s="926"/>
      <c r="K40" s="927"/>
      <c r="L40" s="928"/>
      <c r="M40" s="928"/>
      <c r="N40" s="928"/>
      <c r="O40" s="928"/>
      <c r="P40" s="928"/>
      <c r="Q40" s="928"/>
      <c r="R40" s="929"/>
      <c r="S40" s="927"/>
      <c r="T40" s="928"/>
      <c r="U40" s="928"/>
      <c r="V40" s="928"/>
      <c r="W40" s="928"/>
      <c r="X40" s="928"/>
      <c r="Y40" s="928"/>
      <c r="Z40" s="929"/>
      <c r="AA40" s="927"/>
      <c r="AB40" s="928"/>
      <c r="AC40" s="928"/>
      <c r="AD40" s="928"/>
      <c r="AE40" s="928"/>
      <c r="AF40" s="928"/>
      <c r="AG40" s="928"/>
      <c r="AH40" s="929"/>
      <c r="AI40" s="924"/>
      <c r="AJ40" s="925"/>
      <c r="AK40" s="925"/>
      <c r="AL40" s="925"/>
      <c r="AM40" s="925"/>
      <c r="AN40" s="925"/>
      <c r="AO40" s="925"/>
      <c r="AP40" s="926"/>
      <c r="AQ40" s="80"/>
    </row>
    <row r="41" spans="3:55" ht="21" customHeight="1" x14ac:dyDescent="0.15">
      <c r="C41" s="924"/>
      <c r="D41" s="925"/>
      <c r="E41" s="925"/>
      <c r="F41" s="925"/>
      <c r="G41" s="925"/>
      <c r="H41" s="925"/>
      <c r="I41" s="925"/>
      <c r="J41" s="926"/>
      <c r="K41" s="927"/>
      <c r="L41" s="928"/>
      <c r="M41" s="928"/>
      <c r="N41" s="928"/>
      <c r="O41" s="928"/>
      <c r="P41" s="928"/>
      <c r="Q41" s="928"/>
      <c r="R41" s="929"/>
      <c r="S41" s="927"/>
      <c r="T41" s="928"/>
      <c r="U41" s="928"/>
      <c r="V41" s="928"/>
      <c r="W41" s="928"/>
      <c r="X41" s="928"/>
      <c r="Y41" s="928"/>
      <c r="Z41" s="929"/>
      <c r="AA41" s="927"/>
      <c r="AB41" s="928"/>
      <c r="AC41" s="928"/>
      <c r="AD41" s="928"/>
      <c r="AE41" s="928"/>
      <c r="AF41" s="928"/>
      <c r="AG41" s="928"/>
      <c r="AH41" s="929"/>
      <c r="AI41" s="924"/>
      <c r="AJ41" s="925"/>
      <c r="AK41" s="925"/>
      <c r="AL41" s="925"/>
      <c r="AM41" s="925"/>
      <c r="AN41" s="925"/>
      <c r="AO41" s="925"/>
      <c r="AP41" s="926"/>
      <c r="AQ41" s="80"/>
    </row>
    <row r="42" spans="3:55" ht="21" customHeight="1" x14ac:dyDescent="0.15">
      <c r="C42" s="924"/>
      <c r="D42" s="925"/>
      <c r="E42" s="925"/>
      <c r="F42" s="925"/>
      <c r="G42" s="925"/>
      <c r="H42" s="925"/>
      <c r="I42" s="925"/>
      <c r="J42" s="926"/>
      <c r="K42" s="927"/>
      <c r="L42" s="928"/>
      <c r="M42" s="928"/>
      <c r="N42" s="928"/>
      <c r="O42" s="928"/>
      <c r="P42" s="928"/>
      <c r="Q42" s="928"/>
      <c r="R42" s="929"/>
      <c r="S42" s="927"/>
      <c r="T42" s="928"/>
      <c r="U42" s="928"/>
      <c r="V42" s="928"/>
      <c r="W42" s="928"/>
      <c r="X42" s="928"/>
      <c r="Y42" s="928"/>
      <c r="Z42" s="929"/>
      <c r="AA42" s="927"/>
      <c r="AB42" s="928"/>
      <c r="AC42" s="928"/>
      <c r="AD42" s="928"/>
      <c r="AE42" s="928"/>
      <c r="AF42" s="928"/>
      <c r="AG42" s="928"/>
      <c r="AH42" s="929"/>
      <c r="AI42" s="924"/>
      <c r="AJ42" s="925"/>
      <c r="AK42" s="925"/>
      <c r="AL42" s="925"/>
      <c r="AM42" s="925"/>
      <c r="AN42" s="925"/>
      <c r="AO42" s="925"/>
      <c r="AP42" s="926"/>
      <c r="AQ42" s="80"/>
    </row>
    <row r="43" spans="3:55" ht="21" customHeight="1" x14ac:dyDescent="0.15">
      <c r="C43" s="918"/>
      <c r="D43" s="919"/>
      <c r="E43" s="919"/>
      <c r="F43" s="919"/>
      <c r="G43" s="919"/>
      <c r="H43" s="919"/>
      <c r="I43" s="919"/>
      <c r="J43" s="920"/>
      <c r="K43" s="918"/>
      <c r="L43" s="919"/>
      <c r="M43" s="919"/>
      <c r="N43" s="919"/>
      <c r="O43" s="919"/>
      <c r="P43" s="919"/>
      <c r="Q43" s="919"/>
      <c r="R43" s="920"/>
      <c r="S43" s="918"/>
      <c r="T43" s="919"/>
      <c r="U43" s="919"/>
      <c r="V43" s="919"/>
      <c r="W43" s="919"/>
      <c r="X43" s="919"/>
      <c r="Y43" s="919"/>
      <c r="Z43" s="920"/>
      <c r="AA43" s="918"/>
      <c r="AB43" s="919"/>
      <c r="AC43" s="919"/>
      <c r="AD43" s="919"/>
      <c r="AE43" s="919"/>
      <c r="AF43" s="919"/>
      <c r="AG43" s="919"/>
      <c r="AH43" s="920"/>
      <c r="AI43" s="918"/>
      <c r="AJ43" s="919"/>
      <c r="AK43" s="919"/>
      <c r="AL43" s="919"/>
      <c r="AM43" s="919"/>
      <c r="AN43" s="919"/>
      <c r="AO43" s="919"/>
      <c r="AP43" s="920"/>
      <c r="AQ43" s="80"/>
    </row>
    <row r="45" spans="3:55" x14ac:dyDescent="0.15">
      <c r="L45" s="3"/>
      <c r="M45" s="3"/>
      <c r="N45" s="3"/>
      <c r="P45" s="3"/>
      <c r="Q45" s="3"/>
      <c r="R45" s="3"/>
      <c r="S45" s="3"/>
      <c r="T45" s="3"/>
      <c r="U45" s="3"/>
      <c r="V45" s="3"/>
      <c r="W45" s="3"/>
      <c r="X45" s="3"/>
      <c r="Y45" s="3"/>
      <c r="AE45" s="3"/>
      <c r="AF45" s="3"/>
      <c r="AG45" s="3"/>
      <c r="AH45" s="3"/>
      <c r="AI45" s="3"/>
      <c r="AJ45" s="3"/>
      <c r="AK45" s="3"/>
      <c r="AL45" s="3"/>
      <c r="AM45" s="3"/>
      <c r="AN45" s="3"/>
      <c r="AO45" s="3"/>
    </row>
    <row r="47" spans="3:55" x14ac:dyDescent="0.15">
      <c r="AE47" s="3"/>
      <c r="AF47" s="3"/>
    </row>
    <row r="48" spans="3:55" x14ac:dyDescent="0.15">
      <c r="AE48" s="3"/>
      <c r="AF48" s="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92">
    <mergeCell ref="K32:R32"/>
    <mergeCell ref="AA42:AH42"/>
    <mergeCell ref="AI31:AP31"/>
    <mergeCell ref="AI32:AP32"/>
    <mergeCell ref="AI33:AP33"/>
    <mergeCell ref="AI34:AP34"/>
    <mergeCell ref="AI35:AP35"/>
    <mergeCell ref="AI36:AP36"/>
    <mergeCell ref="AI41:AP41"/>
    <mergeCell ref="AI42:AP42"/>
    <mergeCell ref="AI37:AP37"/>
    <mergeCell ref="AI38:AP38"/>
    <mergeCell ref="AA34:AH34"/>
    <mergeCell ref="B4:N4"/>
    <mergeCell ref="A17:AR17"/>
    <mergeCell ref="C28:J28"/>
    <mergeCell ref="AI29:AP29"/>
    <mergeCell ref="AA29:AH29"/>
    <mergeCell ref="A26:AR26"/>
    <mergeCell ref="C24:AP24"/>
    <mergeCell ref="AI28:AP28"/>
    <mergeCell ref="AA28:AH28"/>
    <mergeCell ref="S28:Z28"/>
    <mergeCell ref="K28:R28"/>
    <mergeCell ref="K29:R29"/>
    <mergeCell ref="C29:J29"/>
    <mergeCell ref="R11:V11"/>
    <mergeCell ref="Y11:AO11"/>
    <mergeCell ref="Y13:AO13"/>
    <mergeCell ref="R9:V9"/>
    <mergeCell ref="Y9:AO9"/>
    <mergeCell ref="AF1:AQ1"/>
    <mergeCell ref="AI43:AP43"/>
    <mergeCell ref="AA43:AH43"/>
    <mergeCell ref="S43:Z43"/>
    <mergeCell ref="K43:R43"/>
    <mergeCell ref="AA41:AH41"/>
    <mergeCell ref="S29:Z29"/>
    <mergeCell ref="AA33:AH33"/>
    <mergeCell ref="S32:Z32"/>
    <mergeCell ref="AA32:AH32"/>
    <mergeCell ref="S39:Z39"/>
    <mergeCell ref="S36:Z36"/>
    <mergeCell ref="AA30:AH30"/>
    <mergeCell ref="S30:Z30"/>
    <mergeCell ref="AI40:AP40"/>
    <mergeCell ref="J20:AP20"/>
    <mergeCell ref="C41:J41"/>
    <mergeCell ref="C42:J42"/>
    <mergeCell ref="C43:J43"/>
    <mergeCell ref="K42:R42"/>
    <mergeCell ref="S41:Z41"/>
    <mergeCell ref="S42:Z42"/>
    <mergeCell ref="K41:R41"/>
    <mergeCell ref="K38:R38"/>
    <mergeCell ref="S38:Z38"/>
    <mergeCell ref="AA38:AH38"/>
    <mergeCell ref="C30:J30"/>
    <mergeCell ref="C31:J31"/>
    <mergeCell ref="K31:R31"/>
    <mergeCell ref="S31:Z31"/>
    <mergeCell ref="AA31:AH31"/>
    <mergeCell ref="K30:R30"/>
    <mergeCell ref="C33:J33"/>
    <mergeCell ref="K33:R33"/>
    <mergeCell ref="C34:J34"/>
    <mergeCell ref="K34:R34"/>
    <mergeCell ref="S34:Z34"/>
    <mergeCell ref="S33:Z33"/>
    <mergeCell ref="C32:J32"/>
    <mergeCell ref="C40:J40"/>
    <mergeCell ref="K40:R40"/>
    <mergeCell ref="S40:Z40"/>
    <mergeCell ref="AA40:AH40"/>
    <mergeCell ref="K39:R39"/>
    <mergeCell ref="C39:J39"/>
    <mergeCell ref="J22:AP22"/>
    <mergeCell ref="AA39:AH39"/>
    <mergeCell ref="AI39:AP39"/>
    <mergeCell ref="C37:J37"/>
    <mergeCell ref="K37:R37"/>
    <mergeCell ref="S37:Z37"/>
    <mergeCell ref="AA37:AH37"/>
    <mergeCell ref="C36:J36"/>
    <mergeCell ref="K36:R36"/>
    <mergeCell ref="AA36:AH36"/>
    <mergeCell ref="C35:J35"/>
    <mergeCell ref="K35:R35"/>
    <mergeCell ref="S35:Z35"/>
    <mergeCell ref="AA35:AH35"/>
    <mergeCell ref="AI30:AP30"/>
    <mergeCell ref="C38:J38"/>
  </mergeCells>
  <phoneticPr fontId="2"/>
  <hyperlinks>
    <hyperlink ref="AT1" location="'工事書類一覧表 '!A1" display="一覧表へ" xr:uid="{7DF4CC9C-31C8-49A7-9D1C-2E3CCFC9E3AB}"/>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8168889431442"/>
  </sheetPr>
  <dimension ref="A1:BE30"/>
  <sheetViews>
    <sheetView view="pageBreakPreview" zoomScaleNormal="100" zoomScaleSheetLayoutView="100" workbookViewId="0">
      <selection activeCell="B4" sqref="B4:N4"/>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283</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618</v>
      </c>
      <c r="AT13" s="4"/>
      <c r="AU13" s="4"/>
    </row>
    <row r="14" spans="2:50" x14ac:dyDescent="0.15">
      <c r="AS14" s="4"/>
      <c r="AT14" s="4"/>
      <c r="AU14" s="4"/>
    </row>
    <row r="15" spans="2:50" x14ac:dyDescent="0.15">
      <c r="AS15" s="4"/>
      <c r="AT15" s="4"/>
      <c r="AU15" s="4"/>
    </row>
    <row r="16" spans="2:50" x14ac:dyDescent="0.15">
      <c r="J16" s="106"/>
    </row>
    <row r="17" spans="1:57" ht="21" x14ac:dyDescent="0.15">
      <c r="A17" s="882" t="s">
        <v>977</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7" x14ac:dyDescent="0.15">
      <c r="AS18" s="3"/>
    </row>
    <row r="19" spans="1:57" x14ac:dyDescent="0.15">
      <c r="AS19" s="3"/>
    </row>
    <row r="20" spans="1:57" ht="36" customHeight="1" x14ac:dyDescent="0.15">
      <c r="C20" s="126" t="s">
        <v>315</v>
      </c>
      <c r="J20" s="891" t="str">
        <f>入力ｼｰﾄ!C8</f>
        <v>熊本大学（黒髪南）○○○○○○○○○○○○工事</v>
      </c>
      <c r="K20" s="891"/>
      <c r="L20" s="891"/>
      <c r="M20" s="891"/>
      <c r="N20" s="891"/>
      <c r="O20" s="891"/>
      <c r="P20" s="891"/>
      <c r="Q20" s="891"/>
      <c r="R20" s="891"/>
      <c r="S20" s="891"/>
      <c r="T20" s="891"/>
      <c r="U20" s="891"/>
      <c r="V20" s="891"/>
      <c r="W20" s="891"/>
      <c r="X20" s="891"/>
      <c r="Y20" s="891"/>
      <c r="Z20" s="891"/>
      <c r="AA20" s="891"/>
      <c r="AB20" s="891"/>
      <c r="AC20" s="891"/>
      <c r="AD20" s="891"/>
      <c r="AE20" s="891"/>
      <c r="AF20" s="891"/>
      <c r="AG20" s="891"/>
      <c r="AH20" s="891"/>
      <c r="AI20" s="891"/>
      <c r="AJ20" s="891"/>
      <c r="AK20" s="891"/>
      <c r="AL20" s="891"/>
      <c r="AM20" s="891"/>
      <c r="AN20" s="891"/>
      <c r="AO20" s="891"/>
      <c r="AP20" s="891"/>
      <c r="AS20" s="3"/>
    </row>
    <row r="21" spans="1:57" x14ac:dyDescent="0.15">
      <c r="AS21" s="3"/>
    </row>
    <row r="22" spans="1:57" x14ac:dyDescent="0.15">
      <c r="C22" s="1" t="s">
        <v>25</v>
      </c>
      <c r="J22" s="881" t="str">
        <f>CONCATENATE(入力ｼｰﾄ!C12)</f>
        <v>令和５年　４月　１日</v>
      </c>
      <c r="K22" s="881"/>
      <c r="L22" s="881"/>
      <c r="M22" s="881"/>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S22" s="3"/>
    </row>
    <row r="23" spans="1:57" x14ac:dyDescent="0.15">
      <c r="AS23" s="3"/>
    </row>
    <row r="24" spans="1:57" ht="30" customHeight="1" x14ac:dyDescent="0.15">
      <c r="C24" s="942" t="s">
        <v>554</v>
      </c>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3"/>
      <c r="AR24" s="3"/>
      <c r="AS24" s="117" t="s">
        <v>365</v>
      </c>
      <c r="AT24" s="908" t="s">
        <v>364</v>
      </c>
      <c r="AU24" s="908"/>
      <c r="AV24" s="908"/>
      <c r="AW24" s="908"/>
      <c r="AX24" s="908"/>
      <c r="AY24" s="908"/>
      <c r="AZ24" s="908"/>
      <c r="BA24" s="908"/>
      <c r="BB24" s="908"/>
      <c r="BC24" s="908"/>
      <c r="BD24" s="908"/>
      <c r="BE24" s="908"/>
    </row>
    <row r="25" spans="1:57" x14ac:dyDescent="0.15">
      <c r="U25" s="3"/>
      <c r="V25" s="3"/>
      <c r="W25" s="3"/>
      <c r="X25" s="3"/>
      <c r="Y25" s="3"/>
      <c r="Z25" s="3"/>
      <c r="AE25" s="3"/>
      <c r="AF25" s="3"/>
      <c r="AG25" s="3"/>
      <c r="AH25" s="3"/>
      <c r="AI25" s="3"/>
      <c r="AJ25" s="3"/>
      <c r="AK25" s="3"/>
      <c r="AL25" s="3"/>
      <c r="AM25" s="3"/>
      <c r="AN25" s="3"/>
      <c r="AO25" s="3"/>
      <c r="AP25" s="3"/>
      <c r="AQ25" s="3"/>
      <c r="AR25" s="3"/>
      <c r="AS25" s="3"/>
    </row>
    <row r="27" spans="1:57" x14ac:dyDescent="0.15">
      <c r="L27" s="3"/>
      <c r="M27" s="3"/>
      <c r="N27" s="3"/>
      <c r="P27" s="3"/>
      <c r="Q27" s="3"/>
      <c r="R27" s="3"/>
      <c r="S27" s="3"/>
      <c r="T27" s="3"/>
      <c r="U27" s="3"/>
      <c r="V27" s="3"/>
      <c r="W27" s="3"/>
      <c r="X27" s="3"/>
      <c r="Y27" s="3"/>
      <c r="AE27" s="3"/>
      <c r="AF27" s="3"/>
      <c r="AG27" s="3"/>
      <c r="AH27" s="3"/>
      <c r="AI27" s="3"/>
      <c r="AJ27" s="3"/>
      <c r="AK27" s="3"/>
      <c r="AL27" s="3"/>
      <c r="AM27" s="3"/>
      <c r="AN27" s="3"/>
      <c r="AO27" s="3"/>
    </row>
    <row r="29" spans="1:57" x14ac:dyDescent="0.15">
      <c r="AE29" s="3"/>
      <c r="AF29" s="3"/>
    </row>
    <row r="30" spans="1:57" x14ac:dyDescent="0.15">
      <c r="AE30" s="3"/>
      <c r="AF30" s="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2">
    <mergeCell ref="AF1:AQ1"/>
    <mergeCell ref="A17:AR17"/>
    <mergeCell ref="Y13:AO13"/>
    <mergeCell ref="J20:AP20"/>
    <mergeCell ref="AT24:BE24"/>
    <mergeCell ref="J22:AP22"/>
    <mergeCell ref="C24:AP24"/>
    <mergeCell ref="R11:V11"/>
    <mergeCell ref="Y11:AO11"/>
    <mergeCell ref="R9:V9"/>
    <mergeCell ref="Y9:AO9"/>
    <mergeCell ref="B4:N4"/>
  </mergeCells>
  <phoneticPr fontId="2"/>
  <hyperlinks>
    <hyperlink ref="AT1" location="'工事書類一覧表 '!A1" display="一覧表へ" xr:uid="{B48D2BF4-2FE0-4BBE-B12B-C1992E091F52}"/>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sheetPr>
  <dimension ref="A1:AX27"/>
  <sheetViews>
    <sheetView view="pageBreakPreview" zoomScaleNormal="100" zoomScaleSheetLayoutView="100" workbookViewId="0">
      <selection activeCell="B4" sqref="B4:N4"/>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1317" t="s">
        <v>1018</v>
      </c>
      <c r="C4" s="1317"/>
      <c r="D4" s="1317"/>
      <c r="E4" s="1317"/>
      <c r="F4" s="1317"/>
      <c r="G4" s="1317"/>
      <c r="H4" s="1317"/>
      <c r="I4" s="1317"/>
      <c r="J4" s="1317"/>
      <c r="K4" s="1317"/>
      <c r="L4" s="1317"/>
      <c r="M4" s="1317"/>
      <c r="N4" s="1317"/>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326</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544" t="s">
        <v>5</v>
      </c>
      <c r="S13" s="544"/>
      <c r="T13" s="544"/>
      <c r="U13" s="544"/>
      <c r="V13" s="544"/>
      <c r="W13" s="544"/>
      <c r="X13" s="544"/>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49</v>
      </c>
      <c r="AT13" s="4" t="s">
        <v>591</v>
      </c>
      <c r="AU13" s="4"/>
      <c r="AV13" s="544"/>
      <c r="AW13" s="544"/>
    </row>
    <row r="14" spans="2:50" x14ac:dyDescent="0.15">
      <c r="AS14" s="4"/>
      <c r="AT14" s="4"/>
      <c r="AU14" s="4"/>
    </row>
    <row r="15" spans="2:50" x14ac:dyDescent="0.15">
      <c r="AS15" s="4"/>
      <c r="AT15" s="4"/>
      <c r="AU15" s="4"/>
    </row>
    <row r="16" spans="2:50" x14ac:dyDescent="0.15">
      <c r="J16" s="106"/>
    </row>
    <row r="17" spans="1:45" ht="21" x14ac:dyDescent="0.15">
      <c r="A17" s="882" t="s">
        <v>937</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45" x14ac:dyDescent="0.15">
      <c r="AS18" s="3"/>
    </row>
    <row r="19" spans="1:45" x14ac:dyDescent="0.15">
      <c r="AS19" s="3"/>
    </row>
    <row r="20" spans="1:45" s="544" customFormat="1" x14ac:dyDescent="0.15">
      <c r="AS20" s="546"/>
    </row>
    <row r="21" spans="1:45" ht="36" customHeight="1" x14ac:dyDescent="0.15">
      <c r="D21" s="913" t="str">
        <f>入力ｼｰﾄ!C8</f>
        <v>熊本大学（黒髪南）○○○○○○○○○○○○工事</v>
      </c>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S21" s="3"/>
    </row>
    <row r="22" spans="1:45" ht="13.5" customHeight="1" x14ac:dyDescent="0.15">
      <c r="C22" s="942" t="s">
        <v>327</v>
      </c>
      <c r="D22" s="942"/>
      <c r="E22" s="942"/>
      <c r="F22" s="942"/>
      <c r="G22" s="942"/>
      <c r="H22" s="942"/>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2"/>
      <c r="AP22" s="942"/>
      <c r="AQ22" s="3"/>
      <c r="AR22" s="3"/>
      <c r="AS22" s="3"/>
    </row>
    <row r="24" spans="1:45" x14ac:dyDescent="0.15">
      <c r="L24" s="3"/>
      <c r="M24" s="3"/>
      <c r="N24" s="3"/>
      <c r="P24" s="3"/>
      <c r="Q24" s="3"/>
      <c r="R24" s="3"/>
      <c r="S24" s="3"/>
      <c r="T24" s="3"/>
      <c r="U24" s="3"/>
      <c r="V24" s="3"/>
      <c r="W24" s="3"/>
      <c r="X24" s="3"/>
      <c r="Y24" s="3"/>
      <c r="AE24" s="3"/>
      <c r="AF24" s="3"/>
      <c r="AG24" s="3"/>
      <c r="AH24" s="3"/>
      <c r="AI24" s="3"/>
      <c r="AJ24" s="3"/>
      <c r="AK24" s="3"/>
      <c r="AL24" s="3"/>
      <c r="AM24" s="3"/>
      <c r="AN24" s="3"/>
      <c r="AO24" s="3"/>
    </row>
    <row r="26" spans="1:45" x14ac:dyDescent="0.15">
      <c r="AE26" s="3"/>
      <c r="AF26" s="3"/>
    </row>
    <row r="27" spans="1:45" x14ac:dyDescent="0.15">
      <c r="AE27" s="3"/>
      <c r="AF27" s="3"/>
    </row>
  </sheetData>
  <customSheetViews>
    <customSheetView guid="{A2D3B1DE-DC91-40D5-88EF-B495013783FB}" showPageBreaks="1" printArea="1" view="pageBreakPreview">
      <selection activeCell="AP16" sqref="AP16"/>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0">
    <mergeCell ref="C22:AP22"/>
    <mergeCell ref="D21:AP21"/>
    <mergeCell ref="Y9:AO9"/>
    <mergeCell ref="A17:AR17"/>
    <mergeCell ref="Y13:AO13"/>
    <mergeCell ref="R11:V11"/>
    <mergeCell ref="Y11:AO11"/>
    <mergeCell ref="R9:V9"/>
    <mergeCell ref="AF1:AQ1"/>
    <mergeCell ref="B4:N4"/>
  </mergeCells>
  <phoneticPr fontId="2"/>
  <hyperlinks>
    <hyperlink ref="AT1" location="'工事書類一覧表 '!A1" display="一覧表へ" xr:uid="{1683446D-56F1-44A5-9421-5FB819E3445A}"/>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BC43"/>
  <sheetViews>
    <sheetView view="pageBreakPreview" zoomScaleNormal="100" zoomScaleSheetLayoutView="100" workbookViewId="0">
      <selection activeCell="AT1" sqref="AT1"/>
    </sheetView>
  </sheetViews>
  <sheetFormatPr defaultColWidth="2.125" defaultRowHeight="13.5" x14ac:dyDescent="0.15"/>
  <cols>
    <col min="1" max="16384" width="2.125" style="1"/>
  </cols>
  <sheetData>
    <row r="1" spans="1:47" x14ac:dyDescent="0.15">
      <c r="AS1" s="4"/>
      <c r="AT1" s="116" t="s">
        <v>718</v>
      </c>
      <c r="AU1" s="4"/>
    </row>
    <row r="2" spans="1:47" x14ac:dyDescent="0.15">
      <c r="AS2" s="4"/>
      <c r="AT2" s="4"/>
      <c r="AU2" s="4"/>
    </row>
    <row r="3" spans="1:47" x14ac:dyDescent="0.15">
      <c r="J3" s="106"/>
    </row>
    <row r="4" spans="1:47" ht="21" x14ac:dyDescent="0.15">
      <c r="A4" s="882" t="s">
        <v>938</v>
      </c>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row>
    <row r="5" spans="1:47" x14ac:dyDescent="0.15">
      <c r="AE5" s="3"/>
      <c r="AF5" s="3"/>
      <c r="AG5" s="3"/>
      <c r="AH5" s="3"/>
      <c r="AI5" s="3"/>
      <c r="AJ5" s="3"/>
      <c r="AK5" s="3"/>
      <c r="AL5" s="3"/>
      <c r="AM5" s="3"/>
      <c r="AN5" s="3"/>
      <c r="AO5" s="3"/>
      <c r="AP5" s="3"/>
      <c r="AQ5" s="3"/>
    </row>
    <row r="6" spans="1:47" ht="21" customHeight="1" x14ac:dyDescent="0.15">
      <c r="B6" s="930" t="s">
        <v>606</v>
      </c>
      <c r="C6" s="931"/>
      <c r="D6" s="931"/>
      <c r="E6" s="931"/>
      <c r="F6" s="931"/>
      <c r="G6" s="931"/>
      <c r="H6" s="932"/>
      <c r="I6" s="930" t="s">
        <v>328</v>
      </c>
      <c r="J6" s="931"/>
      <c r="K6" s="931"/>
      <c r="L6" s="931"/>
      <c r="M6" s="931"/>
      <c r="N6" s="931"/>
      <c r="O6" s="932"/>
      <c r="P6" s="930" t="s">
        <v>607</v>
      </c>
      <c r="Q6" s="931"/>
      <c r="R6" s="931"/>
      <c r="S6" s="931"/>
      <c r="T6" s="931"/>
      <c r="U6" s="931"/>
      <c r="V6" s="932"/>
      <c r="W6" s="930" t="s">
        <v>320</v>
      </c>
      <c r="X6" s="931"/>
      <c r="Y6" s="931"/>
      <c r="Z6" s="931"/>
      <c r="AA6" s="931"/>
      <c r="AB6" s="931"/>
      <c r="AC6" s="932"/>
      <c r="AD6" s="936" t="s">
        <v>319</v>
      </c>
      <c r="AE6" s="937"/>
      <c r="AF6" s="937"/>
      <c r="AG6" s="937"/>
      <c r="AH6" s="937"/>
      <c r="AI6" s="937"/>
      <c r="AJ6" s="938"/>
      <c r="AK6" s="933" t="s">
        <v>321</v>
      </c>
      <c r="AL6" s="934"/>
      <c r="AM6" s="934"/>
      <c r="AN6" s="934"/>
      <c r="AO6" s="934"/>
      <c r="AP6" s="934"/>
      <c r="AQ6" s="935"/>
      <c r="AR6" s="3"/>
      <c r="AT6" s="3"/>
      <c r="AU6" s="3"/>
    </row>
    <row r="7" spans="1:47" ht="21" customHeight="1" x14ac:dyDescent="0.15">
      <c r="B7" s="921"/>
      <c r="C7" s="922"/>
      <c r="D7" s="922"/>
      <c r="E7" s="922"/>
      <c r="F7" s="922"/>
      <c r="G7" s="922"/>
      <c r="H7" s="923"/>
      <c r="I7" s="921"/>
      <c r="J7" s="922"/>
      <c r="K7" s="922"/>
      <c r="L7" s="922"/>
      <c r="M7" s="922"/>
      <c r="N7" s="922"/>
      <c r="O7" s="923"/>
      <c r="P7" s="921"/>
      <c r="Q7" s="922"/>
      <c r="R7" s="922"/>
      <c r="S7" s="922"/>
      <c r="T7" s="922"/>
      <c r="U7" s="922"/>
      <c r="V7" s="923"/>
      <c r="W7" s="921"/>
      <c r="X7" s="922"/>
      <c r="Y7" s="922"/>
      <c r="Z7" s="922"/>
      <c r="AA7" s="922"/>
      <c r="AB7" s="922"/>
      <c r="AC7" s="923"/>
      <c r="AD7" s="921"/>
      <c r="AE7" s="922"/>
      <c r="AF7" s="922"/>
      <c r="AG7" s="922"/>
      <c r="AH7" s="922"/>
      <c r="AI7" s="922"/>
      <c r="AJ7" s="923"/>
      <c r="AK7" s="939"/>
      <c r="AL7" s="940"/>
      <c r="AM7" s="940"/>
      <c r="AN7" s="940"/>
      <c r="AO7" s="940"/>
      <c r="AP7" s="940"/>
      <c r="AQ7" s="941"/>
    </row>
    <row r="8" spans="1:47" ht="21" customHeight="1" x14ac:dyDescent="0.15">
      <c r="B8" s="924"/>
      <c r="C8" s="925"/>
      <c r="D8" s="925"/>
      <c r="E8" s="925"/>
      <c r="F8" s="925"/>
      <c r="G8" s="925"/>
      <c r="H8" s="926"/>
      <c r="I8" s="924"/>
      <c r="J8" s="925"/>
      <c r="K8" s="925"/>
      <c r="L8" s="925"/>
      <c r="M8" s="925"/>
      <c r="N8" s="925"/>
      <c r="O8" s="926"/>
      <c r="P8" s="924"/>
      <c r="Q8" s="925"/>
      <c r="R8" s="925"/>
      <c r="S8" s="925"/>
      <c r="T8" s="925"/>
      <c r="U8" s="925"/>
      <c r="V8" s="926"/>
      <c r="W8" s="924"/>
      <c r="X8" s="925"/>
      <c r="Y8" s="925"/>
      <c r="Z8" s="925"/>
      <c r="AA8" s="925"/>
      <c r="AB8" s="925"/>
      <c r="AC8" s="926"/>
      <c r="AD8" s="924"/>
      <c r="AE8" s="925"/>
      <c r="AF8" s="925"/>
      <c r="AG8" s="925"/>
      <c r="AH8" s="925"/>
      <c r="AI8" s="925"/>
      <c r="AJ8" s="926"/>
      <c r="AK8" s="927"/>
      <c r="AL8" s="928"/>
      <c r="AM8" s="928"/>
      <c r="AN8" s="928"/>
      <c r="AO8" s="928"/>
      <c r="AP8" s="928"/>
      <c r="AQ8" s="929"/>
    </row>
    <row r="9" spans="1:47" ht="21" customHeight="1" x14ac:dyDescent="0.15">
      <c r="B9" s="924"/>
      <c r="C9" s="925"/>
      <c r="D9" s="925"/>
      <c r="E9" s="925"/>
      <c r="F9" s="925"/>
      <c r="G9" s="925"/>
      <c r="H9" s="926"/>
      <c r="I9" s="924"/>
      <c r="J9" s="925"/>
      <c r="K9" s="925"/>
      <c r="L9" s="925"/>
      <c r="M9" s="925"/>
      <c r="N9" s="925"/>
      <c r="O9" s="926"/>
      <c r="P9" s="924"/>
      <c r="Q9" s="925"/>
      <c r="R9" s="925"/>
      <c r="S9" s="925"/>
      <c r="T9" s="925"/>
      <c r="U9" s="925"/>
      <c r="V9" s="926"/>
      <c r="W9" s="924"/>
      <c r="X9" s="925"/>
      <c r="Y9" s="925"/>
      <c r="Z9" s="925"/>
      <c r="AA9" s="925"/>
      <c r="AB9" s="925"/>
      <c r="AC9" s="926"/>
      <c r="AD9" s="924"/>
      <c r="AE9" s="925"/>
      <c r="AF9" s="925"/>
      <c r="AG9" s="925"/>
      <c r="AH9" s="925"/>
      <c r="AI9" s="925"/>
      <c r="AJ9" s="926"/>
      <c r="AK9" s="927"/>
      <c r="AL9" s="928"/>
      <c r="AM9" s="928"/>
      <c r="AN9" s="928"/>
      <c r="AO9" s="928"/>
      <c r="AP9" s="928"/>
      <c r="AQ9" s="929"/>
    </row>
    <row r="10" spans="1:47" ht="21" customHeight="1" x14ac:dyDescent="0.15">
      <c r="B10" s="924"/>
      <c r="C10" s="925"/>
      <c r="D10" s="925"/>
      <c r="E10" s="925"/>
      <c r="F10" s="925"/>
      <c r="G10" s="925"/>
      <c r="H10" s="926"/>
      <c r="I10" s="924"/>
      <c r="J10" s="925"/>
      <c r="K10" s="925"/>
      <c r="L10" s="925"/>
      <c r="M10" s="925"/>
      <c r="N10" s="925"/>
      <c r="O10" s="926"/>
      <c r="P10" s="924"/>
      <c r="Q10" s="925"/>
      <c r="R10" s="925"/>
      <c r="S10" s="925"/>
      <c r="T10" s="925"/>
      <c r="U10" s="925"/>
      <c r="V10" s="926"/>
      <c r="W10" s="924"/>
      <c r="X10" s="925"/>
      <c r="Y10" s="925"/>
      <c r="Z10" s="925"/>
      <c r="AA10" s="925"/>
      <c r="AB10" s="925"/>
      <c r="AC10" s="926"/>
      <c r="AD10" s="924"/>
      <c r="AE10" s="925"/>
      <c r="AF10" s="925"/>
      <c r="AG10" s="925"/>
      <c r="AH10" s="925"/>
      <c r="AI10" s="925"/>
      <c r="AJ10" s="926"/>
      <c r="AK10" s="927"/>
      <c r="AL10" s="928"/>
      <c r="AM10" s="928"/>
      <c r="AN10" s="928"/>
      <c r="AO10" s="928"/>
      <c r="AP10" s="928"/>
      <c r="AQ10" s="929"/>
    </row>
    <row r="11" spans="1:47" ht="21" customHeight="1" x14ac:dyDescent="0.15">
      <c r="B11" s="924"/>
      <c r="C11" s="925"/>
      <c r="D11" s="925"/>
      <c r="E11" s="925"/>
      <c r="F11" s="925"/>
      <c r="G11" s="925"/>
      <c r="H11" s="926"/>
      <c r="I11" s="924"/>
      <c r="J11" s="925"/>
      <c r="K11" s="925"/>
      <c r="L11" s="925"/>
      <c r="M11" s="925"/>
      <c r="N11" s="925"/>
      <c r="O11" s="926"/>
      <c r="P11" s="924"/>
      <c r="Q11" s="925"/>
      <c r="R11" s="925"/>
      <c r="S11" s="925"/>
      <c r="T11" s="925"/>
      <c r="U11" s="925"/>
      <c r="V11" s="926"/>
      <c r="W11" s="924"/>
      <c r="X11" s="925"/>
      <c r="Y11" s="925"/>
      <c r="Z11" s="925"/>
      <c r="AA11" s="925"/>
      <c r="AB11" s="925"/>
      <c r="AC11" s="926"/>
      <c r="AD11" s="924"/>
      <c r="AE11" s="925"/>
      <c r="AF11" s="925"/>
      <c r="AG11" s="925"/>
      <c r="AH11" s="925"/>
      <c r="AI11" s="925"/>
      <c r="AJ11" s="926"/>
      <c r="AK11" s="927"/>
      <c r="AL11" s="928"/>
      <c r="AM11" s="928"/>
      <c r="AN11" s="928"/>
      <c r="AO11" s="928"/>
      <c r="AP11" s="928"/>
      <c r="AQ11" s="929"/>
    </row>
    <row r="12" spans="1:47" ht="21" customHeight="1" x14ac:dyDescent="0.15">
      <c r="B12" s="924"/>
      <c r="C12" s="925"/>
      <c r="D12" s="925"/>
      <c r="E12" s="925"/>
      <c r="F12" s="925"/>
      <c r="G12" s="925"/>
      <c r="H12" s="926"/>
      <c r="I12" s="924"/>
      <c r="J12" s="925"/>
      <c r="K12" s="925"/>
      <c r="L12" s="925"/>
      <c r="M12" s="925"/>
      <c r="N12" s="925"/>
      <c r="O12" s="926"/>
      <c r="P12" s="924"/>
      <c r="Q12" s="925"/>
      <c r="R12" s="925"/>
      <c r="S12" s="925"/>
      <c r="T12" s="925"/>
      <c r="U12" s="925"/>
      <c r="V12" s="926"/>
      <c r="W12" s="924"/>
      <c r="X12" s="925"/>
      <c r="Y12" s="925"/>
      <c r="Z12" s="925"/>
      <c r="AA12" s="925"/>
      <c r="AB12" s="925"/>
      <c r="AC12" s="926"/>
      <c r="AD12" s="924"/>
      <c r="AE12" s="925"/>
      <c r="AF12" s="925"/>
      <c r="AG12" s="925"/>
      <c r="AH12" s="925"/>
      <c r="AI12" s="925"/>
      <c r="AJ12" s="926"/>
      <c r="AK12" s="927"/>
      <c r="AL12" s="928"/>
      <c r="AM12" s="928"/>
      <c r="AN12" s="928"/>
      <c r="AO12" s="928"/>
      <c r="AP12" s="928"/>
      <c r="AQ12" s="929"/>
    </row>
    <row r="13" spans="1:47" ht="21" customHeight="1" x14ac:dyDescent="0.15">
      <c r="B13" s="924"/>
      <c r="C13" s="925"/>
      <c r="D13" s="925"/>
      <c r="E13" s="925"/>
      <c r="F13" s="925"/>
      <c r="G13" s="925"/>
      <c r="H13" s="926"/>
      <c r="I13" s="924"/>
      <c r="J13" s="925"/>
      <c r="K13" s="925"/>
      <c r="L13" s="925"/>
      <c r="M13" s="925"/>
      <c r="N13" s="925"/>
      <c r="O13" s="926"/>
      <c r="P13" s="924"/>
      <c r="Q13" s="925"/>
      <c r="R13" s="925"/>
      <c r="S13" s="925"/>
      <c r="T13" s="925"/>
      <c r="U13" s="925"/>
      <c r="V13" s="926"/>
      <c r="W13" s="924"/>
      <c r="X13" s="925"/>
      <c r="Y13" s="925"/>
      <c r="Z13" s="925"/>
      <c r="AA13" s="925"/>
      <c r="AB13" s="925"/>
      <c r="AC13" s="926"/>
      <c r="AD13" s="924"/>
      <c r="AE13" s="925"/>
      <c r="AF13" s="925"/>
      <c r="AG13" s="925"/>
      <c r="AH13" s="925"/>
      <c r="AI13" s="925"/>
      <c r="AJ13" s="926"/>
      <c r="AK13" s="927"/>
      <c r="AL13" s="928"/>
      <c r="AM13" s="928"/>
      <c r="AN13" s="928"/>
      <c r="AO13" s="928"/>
      <c r="AP13" s="928"/>
      <c r="AQ13" s="929"/>
    </row>
    <row r="14" spans="1:47" ht="21" customHeight="1" x14ac:dyDescent="0.15">
      <c r="B14" s="924"/>
      <c r="C14" s="925"/>
      <c r="D14" s="925"/>
      <c r="E14" s="925"/>
      <c r="F14" s="925"/>
      <c r="G14" s="925"/>
      <c r="H14" s="926"/>
      <c r="I14" s="924"/>
      <c r="J14" s="925"/>
      <c r="K14" s="925"/>
      <c r="L14" s="925"/>
      <c r="M14" s="925"/>
      <c r="N14" s="925"/>
      <c r="O14" s="926"/>
      <c r="P14" s="924"/>
      <c r="Q14" s="925"/>
      <c r="R14" s="925"/>
      <c r="S14" s="925"/>
      <c r="T14" s="925"/>
      <c r="U14" s="925"/>
      <c r="V14" s="926"/>
      <c r="W14" s="924"/>
      <c r="X14" s="925"/>
      <c r="Y14" s="925"/>
      <c r="Z14" s="925"/>
      <c r="AA14" s="925"/>
      <c r="AB14" s="925"/>
      <c r="AC14" s="926"/>
      <c r="AD14" s="924"/>
      <c r="AE14" s="925"/>
      <c r="AF14" s="925"/>
      <c r="AG14" s="925"/>
      <c r="AH14" s="925"/>
      <c r="AI14" s="925"/>
      <c r="AJ14" s="926"/>
      <c r="AK14" s="927"/>
      <c r="AL14" s="928"/>
      <c r="AM14" s="928"/>
      <c r="AN14" s="928"/>
      <c r="AO14" s="928"/>
      <c r="AP14" s="928"/>
      <c r="AQ14" s="929"/>
    </row>
    <row r="15" spans="1:47" ht="21" customHeight="1" x14ac:dyDescent="0.15">
      <c r="B15" s="924"/>
      <c r="C15" s="925"/>
      <c r="D15" s="925"/>
      <c r="E15" s="925"/>
      <c r="F15" s="925"/>
      <c r="G15" s="925"/>
      <c r="H15" s="926"/>
      <c r="I15" s="924"/>
      <c r="J15" s="925"/>
      <c r="K15" s="925"/>
      <c r="L15" s="925"/>
      <c r="M15" s="925"/>
      <c r="N15" s="925"/>
      <c r="O15" s="926"/>
      <c r="P15" s="924"/>
      <c r="Q15" s="925"/>
      <c r="R15" s="925"/>
      <c r="S15" s="925"/>
      <c r="T15" s="925"/>
      <c r="U15" s="925"/>
      <c r="V15" s="926"/>
      <c r="W15" s="924"/>
      <c r="X15" s="925"/>
      <c r="Y15" s="925"/>
      <c r="Z15" s="925"/>
      <c r="AA15" s="925"/>
      <c r="AB15" s="925"/>
      <c r="AC15" s="926"/>
      <c r="AD15" s="924"/>
      <c r="AE15" s="925"/>
      <c r="AF15" s="925"/>
      <c r="AG15" s="925"/>
      <c r="AH15" s="925"/>
      <c r="AI15" s="925"/>
      <c r="AJ15" s="926"/>
      <c r="AK15" s="927"/>
      <c r="AL15" s="928"/>
      <c r="AM15" s="928"/>
      <c r="AN15" s="928"/>
      <c r="AO15" s="928"/>
      <c r="AP15" s="928"/>
      <c r="AQ15" s="929"/>
    </row>
    <row r="16" spans="1:47" ht="21" customHeight="1" x14ac:dyDescent="0.15">
      <c r="B16" s="924"/>
      <c r="C16" s="925"/>
      <c r="D16" s="925"/>
      <c r="E16" s="925"/>
      <c r="F16" s="925"/>
      <c r="G16" s="925"/>
      <c r="H16" s="926"/>
      <c r="I16" s="924"/>
      <c r="J16" s="925"/>
      <c r="K16" s="925"/>
      <c r="L16" s="925"/>
      <c r="M16" s="925"/>
      <c r="N16" s="925"/>
      <c r="O16" s="926"/>
      <c r="P16" s="924"/>
      <c r="Q16" s="925"/>
      <c r="R16" s="925"/>
      <c r="S16" s="925"/>
      <c r="T16" s="925"/>
      <c r="U16" s="925"/>
      <c r="V16" s="926"/>
      <c r="W16" s="924"/>
      <c r="X16" s="925"/>
      <c r="Y16" s="925"/>
      <c r="Z16" s="925"/>
      <c r="AA16" s="925"/>
      <c r="AB16" s="925"/>
      <c r="AC16" s="926"/>
      <c r="AD16" s="924"/>
      <c r="AE16" s="925"/>
      <c r="AF16" s="925"/>
      <c r="AG16" s="925"/>
      <c r="AH16" s="925"/>
      <c r="AI16" s="925"/>
      <c r="AJ16" s="926"/>
      <c r="AK16" s="927"/>
      <c r="AL16" s="928"/>
      <c r="AM16" s="928"/>
      <c r="AN16" s="928"/>
      <c r="AO16" s="928"/>
      <c r="AP16" s="928"/>
      <c r="AQ16" s="929"/>
    </row>
    <row r="17" spans="2:55" ht="21" customHeight="1" x14ac:dyDescent="0.15">
      <c r="B17" s="924"/>
      <c r="C17" s="925"/>
      <c r="D17" s="925"/>
      <c r="E17" s="925"/>
      <c r="F17" s="925"/>
      <c r="G17" s="925"/>
      <c r="H17" s="926"/>
      <c r="I17" s="924"/>
      <c r="J17" s="925"/>
      <c r="K17" s="925"/>
      <c r="L17" s="925"/>
      <c r="M17" s="925"/>
      <c r="N17" s="925"/>
      <c r="O17" s="926"/>
      <c r="P17" s="924"/>
      <c r="Q17" s="925"/>
      <c r="R17" s="925"/>
      <c r="S17" s="925"/>
      <c r="T17" s="925"/>
      <c r="U17" s="925"/>
      <c r="V17" s="926"/>
      <c r="W17" s="924"/>
      <c r="X17" s="925"/>
      <c r="Y17" s="925"/>
      <c r="Z17" s="925"/>
      <c r="AA17" s="925"/>
      <c r="AB17" s="925"/>
      <c r="AC17" s="926"/>
      <c r="AD17" s="924"/>
      <c r="AE17" s="925"/>
      <c r="AF17" s="925"/>
      <c r="AG17" s="925"/>
      <c r="AH17" s="925"/>
      <c r="AI17" s="925"/>
      <c r="AJ17" s="926"/>
      <c r="AK17" s="927"/>
      <c r="AL17" s="928"/>
      <c r="AM17" s="928"/>
      <c r="AN17" s="928"/>
      <c r="AO17" s="928"/>
      <c r="AP17" s="928"/>
      <c r="AQ17" s="929"/>
    </row>
    <row r="18" spans="2:55" ht="21" customHeight="1" x14ac:dyDescent="0.15">
      <c r="B18" s="924"/>
      <c r="C18" s="925"/>
      <c r="D18" s="925"/>
      <c r="E18" s="925"/>
      <c r="F18" s="925"/>
      <c r="G18" s="925"/>
      <c r="H18" s="926"/>
      <c r="I18" s="927"/>
      <c r="J18" s="928"/>
      <c r="K18" s="928"/>
      <c r="L18" s="928"/>
      <c r="M18" s="928"/>
      <c r="N18" s="928"/>
      <c r="O18" s="929"/>
      <c r="P18" s="927"/>
      <c r="Q18" s="928"/>
      <c r="R18" s="928"/>
      <c r="S18" s="928"/>
      <c r="T18" s="928"/>
      <c r="U18" s="928"/>
      <c r="V18" s="929"/>
      <c r="W18" s="927"/>
      <c r="X18" s="928"/>
      <c r="Y18" s="928"/>
      <c r="Z18" s="928"/>
      <c r="AA18" s="928"/>
      <c r="AB18" s="928"/>
      <c r="AC18" s="929"/>
      <c r="AD18" s="924"/>
      <c r="AE18" s="925"/>
      <c r="AF18" s="925"/>
      <c r="AG18" s="925"/>
      <c r="AH18" s="925"/>
      <c r="AI18" s="925"/>
      <c r="AJ18" s="926"/>
      <c r="AK18" s="924"/>
      <c r="AL18" s="925"/>
      <c r="AM18" s="925"/>
      <c r="AN18" s="925"/>
      <c r="AO18" s="925"/>
      <c r="AP18" s="925"/>
      <c r="AQ18" s="926"/>
      <c r="AS18" s="3"/>
      <c r="AT18" s="4"/>
      <c r="AU18" s="4"/>
      <c r="AV18" s="4"/>
      <c r="AW18" s="4"/>
      <c r="AX18" s="4"/>
      <c r="AY18" s="4"/>
      <c r="AZ18" s="4"/>
      <c r="BA18" s="4"/>
      <c r="BB18" s="4"/>
      <c r="BC18" s="4"/>
    </row>
    <row r="19" spans="2:55" ht="21" customHeight="1" x14ac:dyDescent="0.15">
      <c r="B19" s="924"/>
      <c r="C19" s="925"/>
      <c r="D19" s="925"/>
      <c r="E19" s="925"/>
      <c r="F19" s="925"/>
      <c r="G19" s="925"/>
      <c r="H19" s="926"/>
      <c r="I19" s="924"/>
      <c r="J19" s="925"/>
      <c r="K19" s="925"/>
      <c r="L19" s="925"/>
      <c r="M19" s="925"/>
      <c r="N19" s="925"/>
      <c r="O19" s="926"/>
      <c r="P19" s="924"/>
      <c r="Q19" s="925"/>
      <c r="R19" s="925"/>
      <c r="S19" s="925"/>
      <c r="T19" s="925"/>
      <c r="U19" s="925"/>
      <c r="V19" s="926"/>
      <c r="W19" s="924"/>
      <c r="X19" s="925"/>
      <c r="Y19" s="925"/>
      <c r="Z19" s="925"/>
      <c r="AA19" s="925"/>
      <c r="AB19" s="925"/>
      <c r="AC19" s="926"/>
      <c r="AD19" s="924"/>
      <c r="AE19" s="925"/>
      <c r="AF19" s="925"/>
      <c r="AG19" s="925"/>
      <c r="AH19" s="925"/>
      <c r="AI19" s="925"/>
      <c r="AJ19" s="926"/>
      <c r="AK19" s="927"/>
      <c r="AL19" s="928"/>
      <c r="AM19" s="928"/>
      <c r="AN19" s="928"/>
      <c r="AO19" s="928"/>
      <c r="AP19" s="928"/>
      <c r="AQ19" s="929"/>
      <c r="AR19" s="3"/>
      <c r="AS19" s="3"/>
      <c r="AT19" s="4"/>
      <c r="AU19" s="4"/>
      <c r="AV19" s="4"/>
      <c r="AW19" s="4"/>
      <c r="AX19" s="4"/>
      <c r="AY19" s="4"/>
      <c r="AZ19" s="4"/>
      <c r="BA19" s="4"/>
      <c r="BB19" s="4"/>
      <c r="BC19" s="4"/>
    </row>
    <row r="20" spans="2:55" ht="21" customHeight="1" x14ac:dyDescent="0.15">
      <c r="B20" s="924"/>
      <c r="C20" s="925"/>
      <c r="D20" s="925"/>
      <c r="E20" s="925"/>
      <c r="F20" s="925"/>
      <c r="G20" s="925"/>
      <c r="H20" s="926"/>
      <c r="I20" s="927"/>
      <c r="J20" s="928"/>
      <c r="K20" s="928"/>
      <c r="L20" s="928"/>
      <c r="M20" s="928"/>
      <c r="N20" s="928"/>
      <c r="O20" s="929"/>
      <c r="P20" s="927"/>
      <c r="Q20" s="928"/>
      <c r="R20" s="928"/>
      <c r="S20" s="928"/>
      <c r="T20" s="928"/>
      <c r="U20" s="928"/>
      <c r="V20" s="929"/>
      <c r="W20" s="927"/>
      <c r="X20" s="928"/>
      <c r="Y20" s="928"/>
      <c r="Z20" s="928"/>
      <c r="AA20" s="928"/>
      <c r="AB20" s="928"/>
      <c r="AC20" s="929"/>
      <c r="AD20" s="924"/>
      <c r="AE20" s="925"/>
      <c r="AF20" s="925"/>
      <c r="AG20" s="925"/>
      <c r="AH20" s="925"/>
      <c r="AI20" s="925"/>
      <c r="AJ20" s="926"/>
      <c r="AK20" s="927"/>
      <c r="AL20" s="928"/>
      <c r="AM20" s="928"/>
      <c r="AN20" s="928"/>
      <c r="AO20" s="928"/>
      <c r="AP20" s="928"/>
      <c r="AQ20" s="929"/>
      <c r="AR20" s="3"/>
      <c r="AS20" s="3"/>
      <c r="AT20" s="4"/>
      <c r="AU20" s="4"/>
      <c r="AV20" s="4"/>
      <c r="AW20" s="4"/>
      <c r="AX20" s="4"/>
      <c r="AY20" s="4"/>
      <c r="AZ20" s="4"/>
      <c r="BA20" s="4"/>
      <c r="BB20" s="4"/>
      <c r="BC20" s="4"/>
    </row>
    <row r="21" spans="2:55" ht="21" customHeight="1" x14ac:dyDescent="0.15">
      <c r="B21" s="924"/>
      <c r="C21" s="925"/>
      <c r="D21" s="925"/>
      <c r="E21" s="925"/>
      <c r="F21" s="925"/>
      <c r="G21" s="925"/>
      <c r="H21" s="926"/>
      <c r="I21" s="927"/>
      <c r="J21" s="928"/>
      <c r="K21" s="928"/>
      <c r="L21" s="928"/>
      <c r="M21" s="928"/>
      <c r="N21" s="928"/>
      <c r="O21" s="929"/>
      <c r="P21" s="924"/>
      <c r="Q21" s="925"/>
      <c r="R21" s="925"/>
      <c r="S21" s="925"/>
      <c r="T21" s="925"/>
      <c r="U21" s="925"/>
      <c r="V21" s="926"/>
      <c r="W21" s="927"/>
      <c r="X21" s="928"/>
      <c r="Y21" s="928"/>
      <c r="Z21" s="928"/>
      <c r="AA21" s="928"/>
      <c r="AB21" s="928"/>
      <c r="AC21" s="929"/>
      <c r="AD21" s="924"/>
      <c r="AE21" s="925"/>
      <c r="AF21" s="925"/>
      <c r="AG21" s="925"/>
      <c r="AH21" s="925"/>
      <c r="AI21" s="925"/>
      <c r="AJ21" s="926"/>
      <c r="AK21" s="927"/>
      <c r="AL21" s="928"/>
      <c r="AM21" s="928"/>
      <c r="AN21" s="928"/>
      <c r="AO21" s="928"/>
      <c r="AP21" s="928"/>
      <c r="AQ21" s="929"/>
      <c r="AR21" s="3"/>
      <c r="AS21" s="3"/>
      <c r="AT21" s="4"/>
      <c r="AU21" s="4"/>
      <c r="AV21" s="4"/>
      <c r="AW21" s="4"/>
      <c r="AX21" s="4"/>
      <c r="AY21" s="4"/>
      <c r="AZ21" s="4"/>
      <c r="BA21" s="4"/>
      <c r="BB21" s="4"/>
      <c r="BC21" s="4"/>
    </row>
    <row r="22" spans="2:55" ht="21" customHeight="1" x14ac:dyDescent="0.15">
      <c r="B22" s="924"/>
      <c r="C22" s="925"/>
      <c r="D22" s="925"/>
      <c r="E22" s="925"/>
      <c r="F22" s="925"/>
      <c r="G22" s="925"/>
      <c r="H22" s="926"/>
      <c r="I22" s="927"/>
      <c r="J22" s="928"/>
      <c r="K22" s="928"/>
      <c r="L22" s="928"/>
      <c r="M22" s="928"/>
      <c r="N22" s="928"/>
      <c r="O22" s="929"/>
      <c r="P22" s="927"/>
      <c r="Q22" s="928"/>
      <c r="R22" s="928"/>
      <c r="S22" s="928"/>
      <c r="T22" s="928"/>
      <c r="U22" s="928"/>
      <c r="V22" s="929"/>
      <c r="W22" s="927"/>
      <c r="X22" s="928"/>
      <c r="Y22" s="928"/>
      <c r="Z22" s="928"/>
      <c r="AA22" s="928"/>
      <c r="AB22" s="928"/>
      <c r="AC22" s="929"/>
      <c r="AD22" s="924"/>
      <c r="AE22" s="925"/>
      <c r="AF22" s="925"/>
      <c r="AG22" s="925"/>
      <c r="AH22" s="925"/>
      <c r="AI22" s="925"/>
      <c r="AJ22" s="926"/>
      <c r="AK22" s="927"/>
      <c r="AL22" s="928"/>
      <c r="AM22" s="928"/>
      <c r="AN22" s="928"/>
      <c r="AO22" s="928"/>
      <c r="AP22" s="928"/>
      <c r="AQ22" s="929"/>
      <c r="AR22" s="3"/>
      <c r="AS22" s="3"/>
      <c r="AT22" s="4"/>
      <c r="AU22" s="4"/>
      <c r="AV22" s="4"/>
      <c r="AW22" s="4"/>
      <c r="AX22" s="4"/>
      <c r="AY22" s="4"/>
      <c r="AZ22" s="4"/>
      <c r="BA22" s="4"/>
      <c r="BB22" s="4"/>
      <c r="BC22" s="4"/>
    </row>
    <row r="23" spans="2:55" ht="21" customHeight="1" x14ac:dyDescent="0.15">
      <c r="B23" s="924"/>
      <c r="C23" s="925"/>
      <c r="D23" s="925"/>
      <c r="E23" s="925"/>
      <c r="F23" s="925"/>
      <c r="G23" s="925"/>
      <c r="H23" s="926"/>
      <c r="I23" s="927"/>
      <c r="J23" s="928"/>
      <c r="K23" s="928"/>
      <c r="L23" s="928"/>
      <c r="M23" s="928"/>
      <c r="N23" s="928"/>
      <c r="O23" s="929"/>
      <c r="P23" s="927"/>
      <c r="Q23" s="928"/>
      <c r="R23" s="928"/>
      <c r="S23" s="928"/>
      <c r="T23" s="928"/>
      <c r="U23" s="928"/>
      <c r="V23" s="929"/>
      <c r="W23" s="927"/>
      <c r="X23" s="928"/>
      <c r="Y23" s="928"/>
      <c r="Z23" s="928"/>
      <c r="AA23" s="928"/>
      <c r="AB23" s="928"/>
      <c r="AC23" s="929"/>
      <c r="AD23" s="924"/>
      <c r="AE23" s="925"/>
      <c r="AF23" s="925"/>
      <c r="AG23" s="925"/>
      <c r="AH23" s="925"/>
      <c r="AI23" s="925"/>
      <c r="AJ23" s="926"/>
      <c r="AK23" s="927"/>
      <c r="AL23" s="928"/>
      <c r="AM23" s="928"/>
      <c r="AN23" s="928"/>
      <c r="AO23" s="928"/>
      <c r="AP23" s="928"/>
      <c r="AQ23" s="929"/>
      <c r="AR23" s="3"/>
      <c r="AS23" s="3"/>
      <c r="AT23" s="4"/>
      <c r="AU23" s="4"/>
      <c r="AV23" s="4"/>
      <c r="AW23" s="4"/>
      <c r="AX23" s="4"/>
      <c r="AY23" s="4"/>
      <c r="AZ23" s="4"/>
      <c r="BA23" s="4"/>
      <c r="BB23" s="4"/>
      <c r="BC23" s="4"/>
    </row>
    <row r="24" spans="2:55" ht="21" customHeight="1" x14ac:dyDescent="0.15">
      <c r="B24" s="924"/>
      <c r="C24" s="925"/>
      <c r="D24" s="925"/>
      <c r="E24" s="925"/>
      <c r="F24" s="925"/>
      <c r="G24" s="925"/>
      <c r="H24" s="926"/>
      <c r="I24" s="927"/>
      <c r="J24" s="928"/>
      <c r="K24" s="928"/>
      <c r="L24" s="928"/>
      <c r="M24" s="928"/>
      <c r="N24" s="928"/>
      <c r="O24" s="929"/>
      <c r="P24" s="927"/>
      <c r="Q24" s="928"/>
      <c r="R24" s="928"/>
      <c r="S24" s="928"/>
      <c r="T24" s="928"/>
      <c r="U24" s="928"/>
      <c r="V24" s="929"/>
      <c r="W24" s="927"/>
      <c r="X24" s="928"/>
      <c r="Y24" s="928"/>
      <c r="Z24" s="928"/>
      <c r="AA24" s="928"/>
      <c r="AB24" s="928"/>
      <c r="AC24" s="929"/>
      <c r="AD24" s="924"/>
      <c r="AE24" s="925"/>
      <c r="AF24" s="925"/>
      <c r="AG24" s="925"/>
      <c r="AH24" s="925"/>
      <c r="AI24" s="925"/>
      <c r="AJ24" s="926"/>
      <c r="AK24" s="927"/>
      <c r="AL24" s="928"/>
      <c r="AM24" s="928"/>
      <c r="AN24" s="928"/>
      <c r="AO24" s="928"/>
      <c r="AP24" s="928"/>
      <c r="AQ24" s="929"/>
      <c r="AR24" s="3"/>
      <c r="AS24" s="3"/>
      <c r="AT24" s="4"/>
      <c r="AU24" s="4"/>
      <c r="AV24" s="4"/>
      <c r="AW24" s="4"/>
      <c r="AX24" s="4"/>
      <c r="AY24" s="4"/>
      <c r="AZ24" s="4"/>
      <c r="BA24" s="4"/>
      <c r="BB24" s="4"/>
      <c r="BC24" s="4"/>
    </row>
    <row r="25" spans="2:55" ht="21" customHeight="1" x14ac:dyDescent="0.15">
      <c r="B25" s="924"/>
      <c r="C25" s="925"/>
      <c r="D25" s="925"/>
      <c r="E25" s="925"/>
      <c r="F25" s="925"/>
      <c r="G25" s="925"/>
      <c r="H25" s="926"/>
      <c r="I25" s="927"/>
      <c r="J25" s="928"/>
      <c r="K25" s="928"/>
      <c r="L25" s="928"/>
      <c r="M25" s="928"/>
      <c r="N25" s="928"/>
      <c r="O25" s="929"/>
      <c r="P25" s="927"/>
      <c r="Q25" s="928"/>
      <c r="R25" s="928"/>
      <c r="S25" s="928"/>
      <c r="T25" s="928"/>
      <c r="U25" s="928"/>
      <c r="V25" s="929"/>
      <c r="W25" s="927"/>
      <c r="X25" s="928"/>
      <c r="Y25" s="928"/>
      <c r="Z25" s="928"/>
      <c r="AA25" s="928"/>
      <c r="AB25" s="928"/>
      <c r="AC25" s="929"/>
      <c r="AD25" s="924"/>
      <c r="AE25" s="925"/>
      <c r="AF25" s="925"/>
      <c r="AG25" s="925"/>
      <c r="AH25" s="925"/>
      <c r="AI25" s="925"/>
      <c r="AJ25" s="926"/>
      <c r="AK25" s="927"/>
      <c r="AL25" s="928"/>
      <c r="AM25" s="928"/>
      <c r="AN25" s="928"/>
      <c r="AO25" s="928"/>
      <c r="AP25" s="928"/>
      <c r="AQ25" s="929"/>
      <c r="AR25" s="3"/>
      <c r="AS25" s="3"/>
      <c r="AT25" s="4"/>
      <c r="AU25" s="4"/>
      <c r="AV25" s="4"/>
      <c r="AW25" s="4"/>
      <c r="AX25" s="4"/>
      <c r="AY25" s="4"/>
      <c r="AZ25" s="4"/>
      <c r="BA25" s="4"/>
      <c r="BB25" s="4"/>
      <c r="BC25" s="4"/>
    </row>
    <row r="26" spans="2:55" ht="21" customHeight="1" x14ac:dyDescent="0.15">
      <c r="B26" s="924"/>
      <c r="C26" s="925"/>
      <c r="D26" s="925"/>
      <c r="E26" s="925"/>
      <c r="F26" s="925"/>
      <c r="G26" s="925"/>
      <c r="H26" s="926"/>
      <c r="I26" s="927"/>
      <c r="J26" s="928"/>
      <c r="K26" s="928"/>
      <c r="L26" s="928"/>
      <c r="M26" s="928"/>
      <c r="N26" s="928"/>
      <c r="O26" s="929"/>
      <c r="P26" s="927"/>
      <c r="Q26" s="928"/>
      <c r="R26" s="928"/>
      <c r="S26" s="928"/>
      <c r="T26" s="928"/>
      <c r="U26" s="928"/>
      <c r="V26" s="929"/>
      <c r="W26" s="927"/>
      <c r="X26" s="928"/>
      <c r="Y26" s="928"/>
      <c r="Z26" s="928"/>
      <c r="AA26" s="928"/>
      <c r="AB26" s="928"/>
      <c r="AC26" s="929"/>
      <c r="AD26" s="924"/>
      <c r="AE26" s="925"/>
      <c r="AF26" s="925"/>
      <c r="AG26" s="925"/>
      <c r="AH26" s="925"/>
      <c r="AI26" s="925"/>
      <c r="AJ26" s="926"/>
      <c r="AK26" s="927"/>
      <c r="AL26" s="928"/>
      <c r="AM26" s="928"/>
      <c r="AN26" s="928"/>
      <c r="AO26" s="928"/>
      <c r="AP26" s="928"/>
      <c r="AQ26" s="929"/>
      <c r="AR26" s="3"/>
      <c r="AS26" s="3"/>
      <c r="AT26" s="4"/>
      <c r="AU26" s="4"/>
      <c r="AV26" s="4"/>
      <c r="AW26" s="4"/>
      <c r="AX26" s="4"/>
      <c r="AY26" s="4"/>
      <c r="AZ26" s="4"/>
      <c r="BA26" s="4"/>
      <c r="BB26" s="4"/>
      <c r="BC26" s="4"/>
    </row>
    <row r="27" spans="2:55" ht="21" customHeight="1" x14ac:dyDescent="0.15">
      <c r="B27" s="924"/>
      <c r="C27" s="925"/>
      <c r="D27" s="925"/>
      <c r="E27" s="925"/>
      <c r="F27" s="925"/>
      <c r="G27" s="925"/>
      <c r="H27" s="926"/>
      <c r="I27" s="927"/>
      <c r="J27" s="928"/>
      <c r="K27" s="928"/>
      <c r="L27" s="928"/>
      <c r="M27" s="928"/>
      <c r="N27" s="928"/>
      <c r="O27" s="929"/>
      <c r="P27" s="927"/>
      <c r="Q27" s="928"/>
      <c r="R27" s="928"/>
      <c r="S27" s="928"/>
      <c r="T27" s="928"/>
      <c r="U27" s="928"/>
      <c r="V27" s="929"/>
      <c r="W27" s="927"/>
      <c r="X27" s="928"/>
      <c r="Y27" s="928"/>
      <c r="Z27" s="928"/>
      <c r="AA27" s="928"/>
      <c r="AB27" s="928"/>
      <c r="AC27" s="929"/>
      <c r="AD27" s="924"/>
      <c r="AE27" s="925"/>
      <c r="AF27" s="925"/>
      <c r="AG27" s="925"/>
      <c r="AH27" s="925"/>
      <c r="AI27" s="925"/>
      <c r="AJ27" s="926"/>
      <c r="AK27" s="927"/>
      <c r="AL27" s="928"/>
      <c r="AM27" s="928"/>
      <c r="AN27" s="928"/>
      <c r="AO27" s="928"/>
      <c r="AP27" s="928"/>
      <c r="AQ27" s="929"/>
      <c r="AR27" s="3"/>
      <c r="AS27" s="3"/>
      <c r="AT27" s="4"/>
      <c r="AU27" s="4"/>
      <c r="AV27" s="4"/>
      <c r="AW27" s="4"/>
      <c r="AX27" s="4"/>
      <c r="AY27" s="4"/>
      <c r="AZ27" s="4"/>
      <c r="BA27" s="4"/>
      <c r="BB27" s="4"/>
      <c r="BC27" s="4"/>
    </row>
    <row r="28" spans="2:55" ht="21" customHeight="1" x14ac:dyDescent="0.15">
      <c r="B28" s="924"/>
      <c r="C28" s="925"/>
      <c r="D28" s="925"/>
      <c r="E28" s="925"/>
      <c r="F28" s="925"/>
      <c r="G28" s="925"/>
      <c r="H28" s="926"/>
      <c r="I28" s="927"/>
      <c r="J28" s="928"/>
      <c r="K28" s="928"/>
      <c r="L28" s="928"/>
      <c r="M28" s="928"/>
      <c r="N28" s="928"/>
      <c r="O28" s="929"/>
      <c r="P28" s="927"/>
      <c r="Q28" s="928"/>
      <c r="R28" s="928"/>
      <c r="S28" s="928"/>
      <c r="T28" s="928"/>
      <c r="U28" s="928"/>
      <c r="V28" s="929"/>
      <c r="W28" s="927"/>
      <c r="X28" s="928"/>
      <c r="Y28" s="928"/>
      <c r="Z28" s="928"/>
      <c r="AA28" s="928"/>
      <c r="AB28" s="928"/>
      <c r="AC28" s="929"/>
      <c r="AD28" s="924"/>
      <c r="AE28" s="925"/>
      <c r="AF28" s="925"/>
      <c r="AG28" s="925"/>
      <c r="AH28" s="925"/>
      <c r="AI28" s="925"/>
      <c r="AJ28" s="926"/>
      <c r="AK28" s="927"/>
      <c r="AL28" s="928"/>
      <c r="AM28" s="928"/>
      <c r="AN28" s="928"/>
      <c r="AO28" s="928"/>
      <c r="AP28" s="928"/>
      <c r="AQ28" s="929"/>
      <c r="AR28" s="3"/>
      <c r="AS28" s="3"/>
      <c r="AT28" s="4"/>
      <c r="AU28" s="4"/>
      <c r="AV28" s="4"/>
      <c r="AW28" s="4"/>
      <c r="AX28" s="4"/>
      <c r="AY28" s="4"/>
      <c r="AZ28" s="4"/>
      <c r="BA28" s="4"/>
      <c r="BB28" s="4"/>
      <c r="BC28" s="4"/>
    </row>
    <row r="29" spans="2:55" ht="21" customHeight="1" x14ac:dyDescent="0.15">
      <c r="B29" s="924"/>
      <c r="C29" s="925"/>
      <c r="D29" s="925"/>
      <c r="E29" s="925"/>
      <c r="F29" s="925"/>
      <c r="G29" s="925"/>
      <c r="H29" s="926"/>
      <c r="I29" s="924"/>
      <c r="J29" s="925"/>
      <c r="K29" s="925"/>
      <c r="L29" s="925"/>
      <c r="M29" s="925"/>
      <c r="N29" s="925"/>
      <c r="O29" s="926"/>
      <c r="P29" s="924"/>
      <c r="Q29" s="925"/>
      <c r="R29" s="925"/>
      <c r="S29" s="925"/>
      <c r="T29" s="925"/>
      <c r="U29" s="925"/>
      <c r="V29" s="926"/>
      <c r="W29" s="924"/>
      <c r="X29" s="925"/>
      <c r="Y29" s="925"/>
      <c r="Z29" s="925"/>
      <c r="AA29" s="925"/>
      <c r="AB29" s="925"/>
      <c r="AC29" s="926"/>
      <c r="AD29" s="924"/>
      <c r="AE29" s="925"/>
      <c r="AF29" s="925"/>
      <c r="AG29" s="925"/>
      <c r="AH29" s="925"/>
      <c r="AI29" s="925"/>
      <c r="AJ29" s="926"/>
      <c r="AK29" s="927"/>
      <c r="AL29" s="928"/>
      <c r="AM29" s="928"/>
      <c r="AN29" s="928"/>
      <c r="AO29" s="928"/>
      <c r="AP29" s="928"/>
      <c r="AQ29" s="929"/>
      <c r="AR29" s="3"/>
      <c r="AS29" s="3"/>
      <c r="AT29" s="4"/>
      <c r="AU29" s="4"/>
      <c r="AV29" s="4"/>
      <c r="AW29" s="4"/>
      <c r="AX29" s="4"/>
      <c r="AY29" s="4"/>
      <c r="AZ29" s="4"/>
      <c r="BA29" s="4"/>
      <c r="BB29" s="4"/>
      <c r="BC29" s="4"/>
    </row>
    <row r="30" spans="2:55" ht="21" customHeight="1" x14ac:dyDescent="0.15">
      <c r="B30" s="924"/>
      <c r="C30" s="925"/>
      <c r="D30" s="925"/>
      <c r="E30" s="925"/>
      <c r="F30" s="925"/>
      <c r="G30" s="925"/>
      <c r="H30" s="926"/>
      <c r="I30" s="924"/>
      <c r="J30" s="925"/>
      <c r="K30" s="925"/>
      <c r="L30" s="925"/>
      <c r="M30" s="925"/>
      <c r="N30" s="925"/>
      <c r="O30" s="926"/>
      <c r="P30" s="924"/>
      <c r="Q30" s="925"/>
      <c r="R30" s="925"/>
      <c r="S30" s="925"/>
      <c r="T30" s="925"/>
      <c r="U30" s="925"/>
      <c r="V30" s="926"/>
      <c r="W30" s="924"/>
      <c r="X30" s="925"/>
      <c r="Y30" s="925"/>
      <c r="Z30" s="925"/>
      <c r="AA30" s="925"/>
      <c r="AB30" s="925"/>
      <c r="AC30" s="926"/>
      <c r="AD30" s="924"/>
      <c r="AE30" s="925"/>
      <c r="AF30" s="925"/>
      <c r="AG30" s="925"/>
      <c r="AH30" s="925"/>
      <c r="AI30" s="925"/>
      <c r="AJ30" s="926"/>
      <c r="AK30" s="924"/>
      <c r="AL30" s="925"/>
      <c r="AM30" s="925"/>
      <c r="AN30" s="925"/>
      <c r="AO30" s="925"/>
      <c r="AP30" s="925"/>
      <c r="AQ30" s="926"/>
      <c r="AR30" s="3"/>
      <c r="AS30" s="3"/>
      <c r="AT30" s="4"/>
      <c r="AU30" s="4"/>
      <c r="AV30" s="4"/>
      <c r="AW30" s="4"/>
      <c r="AX30" s="4"/>
      <c r="AY30" s="4"/>
      <c r="AZ30" s="4"/>
      <c r="BA30" s="4"/>
      <c r="BB30" s="4"/>
      <c r="BC30" s="4"/>
    </row>
    <row r="31" spans="2:55" ht="21" customHeight="1" x14ac:dyDescent="0.15">
      <c r="B31" s="924"/>
      <c r="C31" s="925"/>
      <c r="D31" s="925"/>
      <c r="E31" s="925"/>
      <c r="F31" s="925"/>
      <c r="G31" s="925"/>
      <c r="H31" s="926"/>
      <c r="I31" s="924"/>
      <c r="J31" s="925"/>
      <c r="K31" s="925"/>
      <c r="L31" s="925"/>
      <c r="M31" s="925"/>
      <c r="N31" s="925"/>
      <c r="O31" s="926"/>
      <c r="P31" s="924"/>
      <c r="Q31" s="925"/>
      <c r="R31" s="925"/>
      <c r="S31" s="925"/>
      <c r="T31" s="925"/>
      <c r="U31" s="925"/>
      <c r="V31" s="926"/>
      <c r="W31" s="924"/>
      <c r="X31" s="925"/>
      <c r="Y31" s="925"/>
      <c r="Z31" s="925"/>
      <c r="AA31" s="925"/>
      <c r="AB31" s="925"/>
      <c r="AC31" s="926"/>
      <c r="AD31" s="924"/>
      <c r="AE31" s="925"/>
      <c r="AF31" s="925"/>
      <c r="AG31" s="925"/>
      <c r="AH31" s="925"/>
      <c r="AI31" s="925"/>
      <c r="AJ31" s="926"/>
      <c r="AK31" s="924"/>
      <c r="AL31" s="925"/>
      <c r="AM31" s="925"/>
      <c r="AN31" s="925"/>
      <c r="AO31" s="925"/>
      <c r="AP31" s="925"/>
      <c r="AQ31" s="926"/>
      <c r="AR31" s="3"/>
      <c r="AS31" s="3"/>
      <c r="AT31" s="4"/>
      <c r="AU31" s="4"/>
      <c r="AV31" s="4"/>
      <c r="AW31" s="4"/>
      <c r="AX31" s="4"/>
      <c r="AY31" s="4"/>
      <c r="AZ31" s="4"/>
      <c r="BA31" s="4"/>
      <c r="BB31" s="4"/>
      <c r="BC31" s="4"/>
    </row>
    <row r="32" spans="2:55" ht="21" customHeight="1" x14ac:dyDescent="0.15">
      <c r="B32" s="924"/>
      <c r="C32" s="925"/>
      <c r="D32" s="925"/>
      <c r="E32" s="925"/>
      <c r="F32" s="925"/>
      <c r="G32" s="925"/>
      <c r="H32" s="926"/>
      <c r="I32" s="927"/>
      <c r="J32" s="928"/>
      <c r="K32" s="928"/>
      <c r="L32" s="928"/>
      <c r="M32" s="928"/>
      <c r="N32" s="928"/>
      <c r="O32" s="929"/>
      <c r="P32" s="927"/>
      <c r="Q32" s="928"/>
      <c r="R32" s="928"/>
      <c r="S32" s="928"/>
      <c r="T32" s="928"/>
      <c r="U32" s="928"/>
      <c r="V32" s="929"/>
      <c r="W32" s="927"/>
      <c r="X32" s="928"/>
      <c r="Y32" s="928"/>
      <c r="Z32" s="928"/>
      <c r="AA32" s="928"/>
      <c r="AB32" s="928"/>
      <c r="AC32" s="929"/>
      <c r="AD32" s="924"/>
      <c r="AE32" s="925"/>
      <c r="AF32" s="925"/>
      <c r="AG32" s="925"/>
      <c r="AH32" s="925"/>
      <c r="AI32" s="925"/>
      <c r="AJ32" s="926"/>
      <c r="AK32" s="927"/>
      <c r="AL32" s="928"/>
      <c r="AM32" s="928"/>
      <c r="AN32" s="928"/>
      <c r="AO32" s="928"/>
      <c r="AP32" s="928"/>
      <c r="AQ32" s="929"/>
      <c r="AR32" s="3"/>
      <c r="AS32" s="3"/>
    </row>
    <row r="33" spans="2:45" ht="21" customHeight="1" x14ac:dyDescent="0.15">
      <c r="B33" s="924"/>
      <c r="C33" s="925"/>
      <c r="D33" s="925"/>
      <c r="E33" s="925"/>
      <c r="F33" s="925"/>
      <c r="G33" s="925"/>
      <c r="H33" s="926"/>
      <c r="I33" s="927"/>
      <c r="J33" s="928"/>
      <c r="K33" s="928"/>
      <c r="L33" s="928"/>
      <c r="M33" s="928"/>
      <c r="N33" s="928"/>
      <c r="O33" s="929"/>
      <c r="P33" s="924"/>
      <c r="Q33" s="925"/>
      <c r="R33" s="925"/>
      <c r="S33" s="925"/>
      <c r="T33" s="925"/>
      <c r="U33" s="925"/>
      <c r="V33" s="926"/>
      <c r="W33" s="927"/>
      <c r="X33" s="928"/>
      <c r="Y33" s="928"/>
      <c r="Z33" s="928"/>
      <c r="AA33" s="928"/>
      <c r="AB33" s="928"/>
      <c r="AC33" s="929"/>
      <c r="AD33" s="924"/>
      <c r="AE33" s="925"/>
      <c r="AF33" s="925"/>
      <c r="AG33" s="925"/>
      <c r="AH33" s="925"/>
      <c r="AI33" s="925"/>
      <c r="AJ33" s="926"/>
      <c r="AK33" s="927"/>
      <c r="AL33" s="928"/>
      <c r="AM33" s="928"/>
      <c r="AN33" s="928"/>
      <c r="AO33" s="928"/>
      <c r="AP33" s="928"/>
      <c r="AQ33" s="929"/>
      <c r="AR33" s="3"/>
      <c r="AS33" s="3"/>
    </row>
    <row r="34" spans="2:45" ht="21" customHeight="1" x14ac:dyDescent="0.15">
      <c r="B34" s="924"/>
      <c r="C34" s="925"/>
      <c r="D34" s="925"/>
      <c r="E34" s="925"/>
      <c r="F34" s="925"/>
      <c r="G34" s="925"/>
      <c r="H34" s="926"/>
      <c r="I34" s="924"/>
      <c r="J34" s="925"/>
      <c r="K34" s="925"/>
      <c r="L34" s="925"/>
      <c r="M34" s="925"/>
      <c r="N34" s="925"/>
      <c r="O34" s="926"/>
      <c r="P34" s="924"/>
      <c r="Q34" s="925"/>
      <c r="R34" s="925"/>
      <c r="S34" s="925"/>
      <c r="T34" s="925"/>
      <c r="U34" s="925"/>
      <c r="V34" s="926"/>
      <c r="W34" s="924"/>
      <c r="X34" s="925"/>
      <c r="Y34" s="925"/>
      <c r="Z34" s="925"/>
      <c r="AA34" s="925"/>
      <c r="AB34" s="925"/>
      <c r="AC34" s="926"/>
      <c r="AD34" s="924"/>
      <c r="AE34" s="925"/>
      <c r="AF34" s="925"/>
      <c r="AG34" s="925"/>
      <c r="AH34" s="925"/>
      <c r="AI34" s="925"/>
      <c r="AJ34" s="926"/>
      <c r="AK34" s="927"/>
      <c r="AL34" s="928"/>
      <c r="AM34" s="928"/>
      <c r="AN34" s="928"/>
      <c r="AO34" s="928"/>
      <c r="AP34" s="928"/>
      <c r="AQ34" s="929"/>
      <c r="AR34" s="3"/>
      <c r="AS34" s="3"/>
    </row>
    <row r="35" spans="2:45" ht="21" customHeight="1" x14ac:dyDescent="0.15">
      <c r="B35" s="924"/>
      <c r="C35" s="925"/>
      <c r="D35" s="925"/>
      <c r="E35" s="925"/>
      <c r="F35" s="925"/>
      <c r="G35" s="925"/>
      <c r="H35" s="926"/>
      <c r="I35" s="924"/>
      <c r="J35" s="925"/>
      <c r="K35" s="925"/>
      <c r="L35" s="925"/>
      <c r="M35" s="925"/>
      <c r="N35" s="925"/>
      <c r="O35" s="926"/>
      <c r="P35" s="924"/>
      <c r="Q35" s="925"/>
      <c r="R35" s="925"/>
      <c r="S35" s="925"/>
      <c r="T35" s="925"/>
      <c r="U35" s="925"/>
      <c r="V35" s="926"/>
      <c r="W35" s="924"/>
      <c r="X35" s="925"/>
      <c r="Y35" s="925"/>
      <c r="Z35" s="925"/>
      <c r="AA35" s="925"/>
      <c r="AB35" s="925"/>
      <c r="AC35" s="926"/>
      <c r="AD35" s="924"/>
      <c r="AE35" s="925"/>
      <c r="AF35" s="925"/>
      <c r="AG35" s="925"/>
      <c r="AH35" s="925"/>
      <c r="AI35" s="925"/>
      <c r="AJ35" s="926"/>
      <c r="AK35" s="924"/>
      <c r="AL35" s="925"/>
      <c r="AM35" s="925"/>
      <c r="AN35" s="925"/>
      <c r="AO35" s="925"/>
      <c r="AP35" s="925"/>
      <c r="AQ35" s="926"/>
    </row>
    <row r="36" spans="2:45" ht="21" customHeight="1" x14ac:dyDescent="0.15">
      <c r="B36" s="924"/>
      <c r="C36" s="925"/>
      <c r="D36" s="925"/>
      <c r="E36" s="925"/>
      <c r="F36" s="925"/>
      <c r="G36" s="925"/>
      <c r="H36" s="926"/>
      <c r="I36" s="924"/>
      <c r="J36" s="925"/>
      <c r="K36" s="925"/>
      <c r="L36" s="925"/>
      <c r="M36" s="925"/>
      <c r="N36" s="925"/>
      <c r="O36" s="926"/>
      <c r="P36" s="924"/>
      <c r="Q36" s="925"/>
      <c r="R36" s="925"/>
      <c r="S36" s="925"/>
      <c r="T36" s="925"/>
      <c r="U36" s="925"/>
      <c r="V36" s="926"/>
      <c r="W36" s="924"/>
      <c r="X36" s="925"/>
      <c r="Y36" s="925"/>
      <c r="Z36" s="925"/>
      <c r="AA36" s="925"/>
      <c r="AB36" s="925"/>
      <c r="AC36" s="926"/>
      <c r="AD36" s="924"/>
      <c r="AE36" s="925"/>
      <c r="AF36" s="925"/>
      <c r="AG36" s="925"/>
      <c r="AH36" s="925"/>
      <c r="AI36" s="925"/>
      <c r="AJ36" s="926"/>
      <c r="AK36" s="924"/>
      <c r="AL36" s="925"/>
      <c r="AM36" s="925"/>
      <c r="AN36" s="925"/>
      <c r="AO36" s="925"/>
      <c r="AP36" s="925"/>
      <c r="AQ36" s="926"/>
    </row>
    <row r="37" spans="2:45" ht="21" customHeight="1" x14ac:dyDescent="0.15">
      <c r="B37" s="924"/>
      <c r="C37" s="925"/>
      <c r="D37" s="925"/>
      <c r="E37" s="925"/>
      <c r="F37" s="925"/>
      <c r="G37" s="925"/>
      <c r="H37" s="926"/>
      <c r="I37" s="924"/>
      <c r="J37" s="925"/>
      <c r="K37" s="925"/>
      <c r="L37" s="925"/>
      <c r="M37" s="925"/>
      <c r="N37" s="925"/>
      <c r="O37" s="926"/>
      <c r="P37" s="924"/>
      <c r="Q37" s="925"/>
      <c r="R37" s="925"/>
      <c r="S37" s="925"/>
      <c r="T37" s="925"/>
      <c r="U37" s="925"/>
      <c r="V37" s="926"/>
      <c r="W37" s="924"/>
      <c r="X37" s="925"/>
      <c r="Y37" s="925"/>
      <c r="Z37" s="925"/>
      <c r="AA37" s="925"/>
      <c r="AB37" s="925"/>
      <c r="AC37" s="926"/>
      <c r="AD37" s="924"/>
      <c r="AE37" s="925"/>
      <c r="AF37" s="925"/>
      <c r="AG37" s="925"/>
      <c r="AH37" s="925"/>
      <c r="AI37" s="925"/>
      <c r="AJ37" s="926"/>
      <c r="AK37" s="924"/>
      <c r="AL37" s="925"/>
      <c r="AM37" s="925"/>
      <c r="AN37" s="925"/>
      <c r="AO37" s="925"/>
      <c r="AP37" s="925"/>
      <c r="AQ37" s="926"/>
    </row>
    <row r="38" spans="2:45" ht="21" customHeight="1" x14ac:dyDescent="0.15">
      <c r="B38" s="918"/>
      <c r="C38" s="919"/>
      <c r="D38" s="919"/>
      <c r="E38" s="919"/>
      <c r="F38" s="919"/>
      <c r="G38" s="919"/>
      <c r="H38" s="920"/>
      <c r="I38" s="918"/>
      <c r="J38" s="919"/>
      <c r="K38" s="919"/>
      <c r="L38" s="919"/>
      <c r="M38" s="919"/>
      <c r="N38" s="919"/>
      <c r="O38" s="920"/>
      <c r="P38" s="918"/>
      <c r="Q38" s="919"/>
      <c r="R38" s="919"/>
      <c r="S38" s="919"/>
      <c r="T38" s="919"/>
      <c r="U38" s="919"/>
      <c r="V38" s="920"/>
      <c r="W38" s="918"/>
      <c r="X38" s="919"/>
      <c r="Y38" s="919"/>
      <c r="Z38" s="919"/>
      <c r="AA38" s="919"/>
      <c r="AB38" s="919"/>
      <c r="AC38" s="920"/>
      <c r="AD38" s="918"/>
      <c r="AE38" s="919"/>
      <c r="AF38" s="919"/>
      <c r="AG38" s="919"/>
      <c r="AH38" s="919"/>
      <c r="AI38" s="919"/>
      <c r="AJ38" s="920"/>
      <c r="AK38" s="918"/>
      <c r="AL38" s="919"/>
      <c r="AM38" s="919"/>
      <c r="AN38" s="919"/>
      <c r="AO38" s="919"/>
      <c r="AP38" s="919"/>
      <c r="AQ38" s="920"/>
    </row>
    <row r="40" spans="2:45" x14ac:dyDescent="0.15">
      <c r="L40" s="3"/>
      <c r="M40" s="3"/>
      <c r="N40" s="3"/>
      <c r="P40" s="3"/>
      <c r="Q40" s="3"/>
      <c r="R40" s="3"/>
      <c r="S40" s="3"/>
      <c r="T40" s="3"/>
      <c r="U40" s="3"/>
      <c r="V40" s="3"/>
      <c r="W40" s="3"/>
      <c r="X40" s="3"/>
      <c r="Y40" s="3"/>
      <c r="AE40" s="3"/>
      <c r="AF40" s="3"/>
      <c r="AG40" s="3"/>
      <c r="AH40" s="3"/>
      <c r="AI40" s="3"/>
      <c r="AJ40" s="3"/>
      <c r="AK40" s="3"/>
      <c r="AL40" s="3"/>
      <c r="AM40" s="3"/>
      <c r="AN40" s="3"/>
      <c r="AO40" s="3"/>
    </row>
    <row r="42" spans="2:45" x14ac:dyDescent="0.15">
      <c r="AE42" s="3"/>
      <c r="AF42" s="3"/>
    </row>
    <row r="43" spans="2:45" x14ac:dyDescent="0.15">
      <c r="AE43" s="3"/>
      <c r="AF43" s="3"/>
    </row>
  </sheetData>
  <customSheetViews>
    <customSheetView guid="{A2D3B1DE-DC91-40D5-88EF-B495013783FB}" showPageBreaks="1" printArea="1" view="pageBreakPreview">
      <selection activeCell="W13" sqref="W13:AC13"/>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99">
    <mergeCell ref="P30:V30"/>
    <mergeCell ref="P23:V23"/>
    <mergeCell ref="P27:V27"/>
    <mergeCell ref="P7:V7"/>
    <mergeCell ref="P8:V8"/>
    <mergeCell ref="AD19:AJ19"/>
    <mergeCell ref="B38:H38"/>
    <mergeCell ref="I38:O38"/>
    <mergeCell ref="B7:H7"/>
    <mergeCell ref="B33:H33"/>
    <mergeCell ref="B32:H32"/>
    <mergeCell ref="I7:O7"/>
    <mergeCell ref="B36:H36"/>
    <mergeCell ref="B35:H35"/>
    <mergeCell ref="B34:H34"/>
    <mergeCell ref="B25:H25"/>
    <mergeCell ref="B37:H37"/>
    <mergeCell ref="I37:O37"/>
    <mergeCell ref="B28:H28"/>
    <mergeCell ref="I33:O33"/>
    <mergeCell ref="W32:AC32"/>
    <mergeCell ref="AD32:AJ32"/>
    <mergeCell ref="I36:O36"/>
    <mergeCell ref="I35:O35"/>
    <mergeCell ref="A4:AR4"/>
    <mergeCell ref="I6:O6"/>
    <mergeCell ref="B6:H6"/>
    <mergeCell ref="P6:V6"/>
    <mergeCell ref="W6:AC6"/>
    <mergeCell ref="AK6:AQ6"/>
    <mergeCell ref="AD6:AJ6"/>
    <mergeCell ref="AK7:AQ7"/>
    <mergeCell ref="W7:AC7"/>
    <mergeCell ref="AD7:AJ7"/>
    <mergeCell ref="P34:V34"/>
    <mergeCell ref="P33:V33"/>
    <mergeCell ref="P32:V32"/>
    <mergeCell ref="I32:O32"/>
    <mergeCell ref="I34:O34"/>
    <mergeCell ref="W33:AC33"/>
    <mergeCell ref="W38:AC38"/>
    <mergeCell ref="W37:AC37"/>
    <mergeCell ref="W36:AC36"/>
    <mergeCell ref="W35:AC35"/>
    <mergeCell ref="W34:AC34"/>
    <mergeCell ref="P38:V38"/>
    <mergeCell ref="P37:V37"/>
    <mergeCell ref="P36:V36"/>
    <mergeCell ref="P35:V35"/>
    <mergeCell ref="AD38:AJ38"/>
    <mergeCell ref="AD37:AJ37"/>
    <mergeCell ref="AD36:AJ36"/>
    <mergeCell ref="AD35:AJ35"/>
    <mergeCell ref="AD34:AJ34"/>
    <mergeCell ref="AD33:AJ33"/>
    <mergeCell ref="AD31:AJ31"/>
    <mergeCell ref="AD20:AJ20"/>
    <mergeCell ref="AD21:AJ21"/>
    <mergeCell ref="AD29:AJ29"/>
    <mergeCell ref="AD22:AJ22"/>
    <mergeCell ref="AD27:AJ27"/>
    <mergeCell ref="AD26:AJ26"/>
    <mergeCell ref="AD28:AJ28"/>
    <mergeCell ref="AD23:AJ23"/>
    <mergeCell ref="AK38:AQ38"/>
    <mergeCell ref="AK37:AQ37"/>
    <mergeCell ref="AK36:AQ36"/>
    <mergeCell ref="AK35:AQ35"/>
    <mergeCell ref="AK21:AQ21"/>
    <mergeCell ref="AK29:AQ29"/>
    <mergeCell ref="AK22:AQ22"/>
    <mergeCell ref="AK27:AQ27"/>
    <mergeCell ref="AK30:AQ30"/>
    <mergeCell ref="AK31:AQ31"/>
    <mergeCell ref="AK8:AQ8"/>
    <mergeCell ref="AD9:AJ9"/>
    <mergeCell ref="AK9:AQ9"/>
    <mergeCell ref="AD10:AJ10"/>
    <mergeCell ref="AK10:AQ10"/>
    <mergeCell ref="AD15:AJ15"/>
    <mergeCell ref="AK18:AQ18"/>
    <mergeCell ref="AK34:AQ34"/>
    <mergeCell ref="AK33:AQ33"/>
    <mergeCell ref="AK32:AQ32"/>
    <mergeCell ref="AK19:AQ19"/>
    <mergeCell ref="AK26:AQ26"/>
    <mergeCell ref="AK24:AQ24"/>
    <mergeCell ref="AK25:AQ25"/>
    <mergeCell ref="AK28:AQ28"/>
    <mergeCell ref="AK20:AQ20"/>
    <mergeCell ref="AK23:AQ23"/>
    <mergeCell ref="AD30:AJ30"/>
    <mergeCell ref="AD8:AJ8"/>
    <mergeCell ref="AD18:AJ18"/>
    <mergeCell ref="AD11:AJ11"/>
    <mergeCell ref="AD14:AJ14"/>
    <mergeCell ref="AK14:AQ14"/>
    <mergeCell ref="W31:AC31"/>
    <mergeCell ref="B30:H30"/>
    <mergeCell ref="I30:O30"/>
    <mergeCell ref="W30:AC30"/>
    <mergeCell ref="B31:H31"/>
    <mergeCell ref="B8:H8"/>
    <mergeCell ref="I8:O8"/>
    <mergeCell ref="B10:H10"/>
    <mergeCell ref="I31:O31"/>
    <mergeCell ref="I10:O10"/>
    <mergeCell ref="B11:H11"/>
    <mergeCell ref="I11:O11"/>
    <mergeCell ref="B12:H12"/>
    <mergeCell ref="I12:O12"/>
    <mergeCell ref="B9:H9"/>
    <mergeCell ref="B29:H29"/>
    <mergeCell ref="I29:O29"/>
    <mergeCell ref="I18:O18"/>
    <mergeCell ref="B13:H13"/>
    <mergeCell ref="I13:O13"/>
    <mergeCell ref="P29:V29"/>
    <mergeCell ref="W29:AC29"/>
    <mergeCell ref="W8:AC8"/>
    <mergeCell ref="P31:V31"/>
    <mergeCell ref="W13:AC13"/>
    <mergeCell ref="P12:V12"/>
    <mergeCell ref="W12:AC12"/>
    <mergeCell ref="AK12:AQ12"/>
    <mergeCell ref="AD13:AJ13"/>
    <mergeCell ref="AK13:AQ13"/>
    <mergeCell ref="P13:V13"/>
    <mergeCell ref="AK11:AQ11"/>
    <mergeCell ref="I9:O9"/>
    <mergeCell ref="P9:V9"/>
    <mergeCell ref="W9:AC9"/>
    <mergeCell ref="P10:V10"/>
    <mergeCell ref="W10:AC10"/>
    <mergeCell ref="AD12:AJ12"/>
    <mergeCell ref="P11:V11"/>
    <mergeCell ref="W11:AC11"/>
    <mergeCell ref="W14:AC14"/>
    <mergeCell ref="AK17:AQ17"/>
    <mergeCell ref="B16:H16"/>
    <mergeCell ref="I16:O16"/>
    <mergeCell ref="P16:V16"/>
    <mergeCell ref="W16:AC16"/>
    <mergeCell ref="AD17:AJ17"/>
    <mergeCell ref="B14:H14"/>
    <mergeCell ref="I14:O14"/>
    <mergeCell ref="P14:V14"/>
    <mergeCell ref="B15:H15"/>
    <mergeCell ref="I15:O15"/>
    <mergeCell ref="P15:V15"/>
    <mergeCell ref="AK15:AQ15"/>
    <mergeCell ref="AD16:AJ16"/>
    <mergeCell ref="AK16:AQ16"/>
    <mergeCell ref="P22:V22"/>
    <mergeCell ref="W22:AC22"/>
    <mergeCell ref="P17:V17"/>
    <mergeCell ref="W17:AC17"/>
    <mergeCell ref="P21:V21"/>
    <mergeCell ref="W21:AC21"/>
    <mergeCell ref="P18:V18"/>
    <mergeCell ref="W15:AC15"/>
    <mergeCell ref="B22:H22"/>
    <mergeCell ref="I22:O22"/>
    <mergeCell ref="B21:H21"/>
    <mergeCell ref="I21:O21"/>
    <mergeCell ref="W19:AC19"/>
    <mergeCell ref="W20:AC20"/>
    <mergeCell ref="P19:V19"/>
    <mergeCell ref="B17:H17"/>
    <mergeCell ref="I17:O17"/>
    <mergeCell ref="I19:O19"/>
    <mergeCell ref="W18:AC18"/>
    <mergeCell ref="B18:H18"/>
    <mergeCell ref="I20:O20"/>
    <mergeCell ref="B19:H19"/>
    <mergeCell ref="P20:V20"/>
    <mergeCell ref="B20:H20"/>
    <mergeCell ref="I25:O25"/>
    <mergeCell ref="P25:V25"/>
    <mergeCell ref="W25:AC25"/>
    <mergeCell ref="AD24:AJ24"/>
    <mergeCell ref="AD25:AJ25"/>
    <mergeCell ref="W23:AC23"/>
    <mergeCell ref="B24:H24"/>
    <mergeCell ref="I24:O24"/>
    <mergeCell ref="P24:V24"/>
    <mergeCell ref="W24:AC24"/>
    <mergeCell ref="I23:O23"/>
    <mergeCell ref="B23:H23"/>
    <mergeCell ref="W26:AC26"/>
    <mergeCell ref="B26:H26"/>
    <mergeCell ref="I26:O26"/>
    <mergeCell ref="I28:O28"/>
    <mergeCell ref="P28:V28"/>
    <mergeCell ref="W28:AC28"/>
    <mergeCell ref="B27:H27"/>
    <mergeCell ref="I27:O27"/>
    <mergeCell ref="W27:AC27"/>
    <mergeCell ref="P26:V26"/>
  </mergeCells>
  <phoneticPr fontId="2"/>
  <hyperlinks>
    <hyperlink ref="AT1" location="'工事書類一覧表 '!A1" display="一覧表へ" xr:uid="{3F93C5EF-B78B-496E-96FD-BFF3177D4EF5}"/>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BD83"/>
  <sheetViews>
    <sheetView view="pageBreakPreview" zoomScaleNormal="100" workbookViewId="0">
      <selection activeCell="C4" sqref="C4"/>
    </sheetView>
  </sheetViews>
  <sheetFormatPr defaultColWidth="2.125" defaultRowHeight="13.5" x14ac:dyDescent="0.15"/>
  <cols>
    <col min="1" max="7" width="2.125" style="1"/>
    <col min="8" max="8" width="2.5" style="1" bestFit="1" customWidth="1"/>
    <col min="9" max="16384" width="2.125" style="1"/>
  </cols>
  <sheetData>
    <row r="1" spans="2: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2:50" x14ac:dyDescent="0.15">
      <c r="AR2" s="3"/>
      <c r="AT2" s="9"/>
      <c r="AU2" s="9"/>
      <c r="AV2" s="9"/>
      <c r="AW2" s="9"/>
      <c r="AX2" s="9"/>
    </row>
    <row r="3" spans="2:50" x14ac:dyDescent="0.15">
      <c r="AR3" s="3"/>
      <c r="AT3" s="4"/>
    </row>
    <row r="4" spans="2:50" x14ac:dyDescent="0.15">
      <c r="B4" s="3"/>
      <c r="C4" s="648" t="s">
        <v>1018</v>
      </c>
      <c r="D4" s="648"/>
      <c r="E4" s="648"/>
      <c r="F4" s="648"/>
      <c r="G4" s="648"/>
      <c r="H4" s="648"/>
      <c r="I4" s="648"/>
      <c r="J4" s="648"/>
      <c r="K4" s="648"/>
      <c r="L4" s="648"/>
      <c r="M4" s="648"/>
      <c r="N4" s="648"/>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4"/>
    </row>
    <row r="5" spans="2:50" s="544" customFormat="1" x14ac:dyDescent="0.15">
      <c r="B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4"/>
    </row>
    <row r="6" spans="2:50" s="544" customFormat="1" x14ac:dyDescent="0.15">
      <c r="B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4"/>
    </row>
    <row r="7" spans="2:50" s="544" customFormat="1" x14ac:dyDescent="0.15">
      <c r="Q7" s="544" t="s">
        <v>375</v>
      </c>
    </row>
    <row r="8" spans="2:50" s="544" customFormat="1" x14ac:dyDescent="0.15"/>
    <row r="9" spans="2:50" s="544" customFormat="1"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0" spans="2:50" s="544" customFormat="1" x14ac:dyDescent="0.15"/>
    <row r="11" spans="2:50" s="544" customFormat="1" x14ac:dyDescent="0.15">
      <c r="R11" s="803" t="s">
        <v>10</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2" spans="2:50" s="544" customFormat="1" x14ac:dyDescent="0.15"/>
    <row r="13" spans="2:50" s="544" customFormat="1" ht="15.75" x14ac:dyDescent="0.15">
      <c r="R13" s="544"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604" t="s">
        <v>46</v>
      </c>
      <c r="AT13" s="32" t="s">
        <v>591</v>
      </c>
    </row>
    <row r="14" spans="2:50" s="544" customFormat="1" x14ac:dyDescent="0.15">
      <c r="B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4"/>
    </row>
    <row r="15" spans="2:50" s="544" customFormat="1" x14ac:dyDescent="0.15">
      <c r="B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4"/>
    </row>
    <row r="16" spans="2:50" s="544" customFormat="1" x14ac:dyDescent="0.15">
      <c r="B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4"/>
    </row>
    <row r="17" spans="1:56" ht="21" x14ac:dyDescent="0.15">
      <c r="A17" s="800" t="s">
        <v>18</v>
      </c>
      <c r="B17" s="800"/>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800"/>
    </row>
    <row r="18" spans="1:56" x14ac:dyDescent="0.15">
      <c r="AR18" s="3"/>
    </row>
    <row r="19" spans="1:56" x14ac:dyDescent="0.15">
      <c r="AR19" s="3"/>
    </row>
    <row r="20" spans="1:56" x14ac:dyDescent="0.15">
      <c r="B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56" x14ac:dyDescent="0.15">
      <c r="B21" s="883" t="s">
        <v>961</v>
      </c>
      <c r="C21" s="883"/>
      <c r="D21" s="883"/>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883"/>
      <c r="AG21" s="883"/>
      <c r="AH21" s="883"/>
      <c r="AI21" s="883"/>
      <c r="AJ21" s="883"/>
      <c r="AK21" s="883"/>
      <c r="AL21" s="883"/>
      <c r="AM21" s="883"/>
      <c r="AN21" s="883"/>
      <c r="AO21" s="883"/>
      <c r="AP21" s="883"/>
      <c r="AQ21" s="883"/>
      <c r="AR21" s="3"/>
    </row>
    <row r="22" spans="1:56" ht="3" customHeight="1" x14ac:dyDescent="0.1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56" s="128" customFormat="1" ht="36" customHeight="1" x14ac:dyDescent="0.15">
      <c r="C23" s="810" t="str">
        <f>入力ｼｰﾄ!C8</f>
        <v>熊本大学（黒髪南）○○○○○○○○○○○○工事</v>
      </c>
      <c r="D23" s="810"/>
      <c r="E23" s="810"/>
      <c r="F23" s="810"/>
      <c r="G23" s="810"/>
      <c r="H23" s="810"/>
      <c r="I23" s="810"/>
      <c r="J23" s="810"/>
      <c r="K23" s="810"/>
      <c r="L23" s="810"/>
      <c r="M23" s="810"/>
      <c r="N23" s="810"/>
      <c r="O23" s="810"/>
      <c r="P23" s="810"/>
      <c r="Q23" s="810"/>
      <c r="R23" s="810"/>
      <c r="S23" s="810"/>
      <c r="T23" s="810"/>
      <c r="U23" s="810"/>
      <c r="V23" s="810"/>
      <c r="W23" s="810"/>
      <c r="X23" s="810"/>
      <c r="Y23" s="810"/>
      <c r="Z23" s="810"/>
      <c r="AA23" s="810"/>
      <c r="AB23" s="810"/>
      <c r="AC23" s="810"/>
      <c r="AD23" s="810"/>
      <c r="AE23" s="810"/>
      <c r="AF23" s="810"/>
      <c r="AG23" s="810"/>
      <c r="AH23" s="810"/>
      <c r="AI23" s="810"/>
      <c r="AJ23" s="810"/>
      <c r="AK23" s="810"/>
      <c r="AL23" s="810"/>
      <c r="AM23" s="810"/>
      <c r="AN23" s="810"/>
      <c r="AO23" s="810"/>
      <c r="AP23" s="810"/>
      <c r="AQ23" s="125"/>
      <c r="AR23" s="124"/>
    </row>
    <row r="24" spans="1:56" ht="3" customHeight="1" x14ac:dyDescent="0.1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56" ht="48" customHeight="1" x14ac:dyDescent="0.15">
      <c r="B25" s="809" t="s">
        <v>1014</v>
      </c>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3"/>
      <c r="AS25" s="120" t="s">
        <v>384</v>
      </c>
      <c r="AT25" s="1318" t="s">
        <v>923</v>
      </c>
      <c r="AU25" s="1318"/>
      <c r="AV25" s="1318"/>
      <c r="AW25" s="1318"/>
      <c r="AX25" s="1318"/>
      <c r="AY25" s="1318"/>
      <c r="AZ25" s="1318"/>
      <c r="BA25" s="1318"/>
      <c r="BB25" s="1318"/>
      <c r="BC25" s="1318"/>
      <c r="BD25" s="1318"/>
    </row>
    <row r="26" spans="1:56" x14ac:dyDescent="0.1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T26" s="87"/>
      <c r="AU26" s="87"/>
      <c r="AV26" s="87"/>
      <c r="AW26" s="87"/>
      <c r="AX26" s="87"/>
      <c r="AY26" s="87"/>
      <c r="AZ26" s="87"/>
      <c r="BA26" s="87"/>
      <c r="BB26" s="87"/>
      <c r="BC26" s="87"/>
      <c r="BD26" s="87"/>
    </row>
    <row r="27" spans="1:56" x14ac:dyDescent="0.1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56" x14ac:dyDescent="0.15">
      <c r="A28" s="802" t="s">
        <v>17</v>
      </c>
      <c r="B28" s="802"/>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802"/>
      <c r="AC28" s="802"/>
      <c r="AD28" s="802"/>
      <c r="AE28" s="802"/>
      <c r="AF28" s="802"/>
      <c r="AG28" s="802"/>
      <c r="AH28" s="802"/>
      <c r="AI28" s="802"/>
      <c r="AJ28" s="802"/>
      <c r="AK28" s="802"/>
      <c r="AL28" s="802"/>
      <c r="AM28" s="802"/>
      <c r="AN28" s="802"/>
      <c r="AO28" s="802"/>
      <c r="AP28" s="802"/>
      <c r="AQ28" s="802"/>
      <c r="AR28" s="802"/>
    </row>
    <row r="29" spans="1:56" x14ac:dyDescent="0.15">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row>
    <row r="30" spans="1:56" x14ac:dyDescent="0.1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56" s="544" customFormat="1" x14ac:dyDescent="0.15">
      <c r="B31" s="546"/>
      <c r="C31" s="546" t="s">
        <v>962</v>
      </c>
      <c r="D31" s="546"/>
      <c r="E31" s="546"/>
      <c r="F31" s="546"/>
      <c r="G31" s="546"/>
      <c r="H31" s="546" t="str">
        <f>入力ｼｰﾄ!C8</f>
        <v>熊本大学（黒髪南）○○○○○○○○○○○○工事</v>
      </c>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row>
    <row r="32" spans="1:56" s="544" customFormat="1" x14ac:dyDescent="0.15">
      <c r="B32" s="546"/>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row>
    <row r="33" spans="1:56" ht="21" customHeight="1" x14ac:dyDescent="0.15">
      <c r="C33" s="1321" t="s">
        <v>19</v>
      </c>
      <c r="D33" s="1321"/>
      <c r="E33" s="1321"/>
      <c r="F33" s="1321"/>
      <c r="G33" s="1321"/>
      <c r="H33" s="1321"/>
      <c r="I33" s="1321"/>
      <c r="J33" s="1321"/>
      <c r="K33" s="1321"/>
      <c r="L33" s="1321"/>
      <c r="M33" s="1321"/>
      <c r="N33" s="1321"/>
      <c r="O33" s="1321"/>
      <c r="P33" s="1321"/>
      <c r="Q33" s="1321"/>
      <c r="R33" s="1321"/>
      <c r="S33" s="1321"/>
      <c r="T33" s="1321"/>
      <c r="U33" s="1321"/>
      <c r="V33" s="1321"/>
      <c r="W33" s="1320" t="s">
        <v>201</v>
      </c>
      <c r="X33" s="1320"/>
      <c r="Y33" s="1320"/>
      <c r="Z33" s="1320"/>
      <c r="AA33" s="1320"/>
      <c r="AB33" s="1320"/>
      <c r="AC33" s="1320"/>
      <c r="AD33" s="1320"/>
      <c r="AE33" s="1320"/>
      <c r="AF33" s="1320"/>
      <c r="AG33" s="1320"/>
      <c r="AH33" s="1320"/>
      <c r="AI33" s="1320"/>
      <c r="AJ33" s="1320"/>
      <c r="AK33" s="1320"/>
      <c r="AL33" s="1320"/>
      <c r="AM33" s="1320"/>
      <c r="AN33" s="1320"/>
      <c r="AO33" s="1320"/>
      <c r="AP33" s="1320"/>
      <c r="AQ33" s="3"/>
    </row>
    <row r="34" spans="1:56" ht="21" customHeight="1" x14ac:dyDescent="0.15">
      <c r="C34" s="1321" t="s">
        <v>21</v>
      </c>
      <c r="D34" s="1321"/>
      <c r="E34" s="1321"/>
      <c r="F34" s="1321"/>
      <c r="G34" s="1321"/>
      <c r="H34" s="1321"/>
      <c r="I34" s="1321"/>
      <c r="J34" s="1321"/>
      <c r="K34" s="1321"/>
      <c r="L34" s="1321"/>
      <c r="M34" s="1321"/>
      <c r="N34" s="1321"/>
      <c r="O34" s="1321"/>
      <c r="P34" s="1321"/>
      <c r="Q34" s="1321"/>
      <c r="R34" s="1321"/>
      <c r="S34" s="1321"/>
      <c r="T34" s="1321"/>
      <c r="U34" s="1321"/>
      <c r="V34" s="1321"/>
      <c r="W34" s="1320"/>
      <c r="X34" s="1320"/>
      <c r="Y34" s="1320"/>
      <c r="Z34" s="1320"/>
      <c r="AA34" s="1320"/>
      <c r="AB34" s="1320"/>
      <c r="AC34" s="1320"/>
      <c r="AD34" s="1320"/>
      <c r="AE34" s="1320"/>
      <c r="AF34" s="1320"/>
      <c r="AG34" s="1320"/>
      <c r="AH34" s="1320"/>
      <c r="AI34" s="1320"/>
      <c r="AJ34" s="1320"/>
      <c r="AK34" s="1320"/>
      <c r="AL34" s="1320"/>
      <c r="AM34" s="1320"/>
      <c r="AN34" s="1320"/>
      <c r="AO34" s="1320"/>
      <c r="AP34" s="1320"/>
      <c r="AQ34" s="3"/>
      <c r="AS34" s="84" t="s">
        <v>367</v>
      </c>
      <c r="AT34" s="908" t="s">
        <v>923</v>
      </c>
      <c r="AU34" s="908"/>
      <c r="AV34" s="908"/>
      <c r="AW34" s="908"/>
      <c r="AX34" s="908"/>
      <c r="AY34" s="908"/>
      <c r="AZ34" s="908"/>
      <c r="BA34" s="908"/>
      <c r="BB34" s="908"/>
      <c r="BC34" s="908"/>
      <c r="BD34" s="908"/>
    </row>
    <row r="35" spans="1:56" ht="21" customHeight="1" x14ac:dyDescent="0.15">
      <c r="C35" s="1321" t="s">
        <v>921</v>
      </c>
      <c r="D35" s="1321"/>
      <c r="E35" s="1321"/>
      <c r="F35" s="1321"/>
      <c r="G35" s="1321"/>
      <c r="H35" s="1321"/>
      <c r="I35" s="1321"/>
      <c r="J35" s="1321"/>
      <c r="K35" s="1321"/>
      <c r="L35" s="1321"/>
      <c r="M35" s="1321"/>
      <c r="N35" s="1321"/>
      <c r="O35" s="1321"/>
      <c r="P35" s="1321"/>
      <c r="Q35" s="1321"/>
      <c r="R35" s="1321"/>
      <c r="S35" s="1321"/>
      <c r="T35" s="1321"/>
      <c r="U35" s="1321"/>
      <c r="V35" s="1321"/>
      <c r="W35" s="1320"/>
      <c r="X35" s="1320"/>
      <c r="Y35" s="1320"/>
      <c r="Z35" s="1320"/>
      <c r="AA35" s="1320"/>
      <c r="AB35" s="1320"/>
      <c r="AC35" s="1320"/>
      <c r="AD35" s="1320"/>
      <c r="AE35" s="1320"/>
      <c r="AF35" s="1320"/>
      <c r="AG35" s="1320"/>
      <c r="AH35" s="1320"/>
      <c r="AI35" s="1320"/>
      <c r="AJ35" s="1320"/>
      <c r="AK35" s="1320"/>
      <c r="AL35" s="1320"/>
      <c r="AM35" s="1320"/>
      <c r="AN35" s="1320"/>
      <c r="AO35" s="1320"/>
      <c r="AP35" s="1320"/>
      <c r="AQ35" s="3"/>
      <c r="AS35" s="80"/>
      <c r="AT35" s="908"/>
      <c r="AU35" s="908"/>
      <c r="AV35" s="908"/>
      <c r="AW35" s="908"/>
      <c r="AX35" s="908"/>
      <c r="AY35" s="908"/>
      <c r="AZ35" s="908"/>
      <c r="BA35" s="908"/>
      <c r="BB35" s="908"/>
      <c r="BC35" s="908"/>
      <c r="BD35" s="908"/>
    </row>
    <row r="36" spans="1:56" ht="21" customHeight="1" x14ac:dyDescent="0.15">
      <c r="C36" s="1321" t="s">
        <v>20</v>
      </c>
      <c r="D36" s="1321"/>
      <c r="E36" s="1321"/>
      <c r="F36" s="1321"/>
      <c r="G36" s="1321"/>
      <c r="H36" s="1321"/>
      <c r="I36" s="1321"/>
      <c r="J36" s="1321"/>
      <c r="K36" s="1321"/>
      <c r="L36" s="1321"/>
      <c r="M36" s="1321"/>
      <c r="N36" s="1321"/>
      <c r="O36" s="1321"/>
      <c r="P36" s="1321"/>
      <c r="Q36" s="1321"/>
      <c r="R36" s="1321"/>
      <c r="S36" s="1321"/>
      <c r="T36" s="1321"/>
      <c r="U36" s="1321"/>
      <c r="V36" s="1321"/>
      <c r="W36" s="1320"/>
      <c r="X36" s="1320"/>
      <c r="Y36" s="1320"/>
      <c r="Z36" s="1320"/>
      <c r="AA36" s="1320"/>
      <c r="AB36" s="1320"/>
      <c r="AC36" s="1320"/>
      <c r="AD36" s="1320"/>
      <c r="AE36" s="1320"/>
      <c r="AF36" s="1320"/>
      <c r="AG36" s="1320"/>
      <c r="AH36" s="1320"/>
      <c r="AI36" s="1320"/>
      <c r="AJ36" s="1320"/>
      <c r="AK36" s="1320"/>
      <c r="AL36" s="1320"/>
      <c r="AM36" s="1320"/>
      <c r="AN36" s="1320"/>
      <c r="AO36" s="1320"/>
      <c r="AP36" s="1320"/>
      <c r="AQ36" s="3"/>
      <c r="AS36" s="80"/>
      <c r="AT36" s="87"/>
      <c r="AU36" s="87"/>
      <c r="AV36" s="87"/>
      <c r="AW36" s="87"/>
      <c r="AX36" s="87"/>
      <c r="AY36" s="87"/>
      <c r="AZ36" s="87"/>
      <c r="BA36" s="87"/>
      <c r="BB36" s="87"/>
      <c r="BC36" s="87"/>
      <c r="BD36" s="87"/>
    </row>
    <row r="37" spans="1:56" ht="21" customHeight="1" x14ac:dyDescent="0.15">
      <c r="C37" s="1322" t="s">
        <v>922</v>
      </c>
      <c r="D37" s="1322"/>
      <c r="E37" s="1322"/>
      <c r="F37" s="1322"/>
      <c r="G37" s="1322"/>
      <c r="H37" s="1322"/>
      <c r="I37" s="1322"/>
      <c r="J37" s="1322"/>
      <c r="K37" s="1322"/>
      <c r="L37" s="1322"/>
      <c r="M37" s="1322"/>
      <c r="N37" s="1322"/>
      <c r="O37" s="1322"/>
      <c r="P37" s="1322"/>
      <c r="Q37" s="1322"/>
      <c r="R37" s="1322"/>
      <c r="S37" s="1322"/>
      <c r="T37" s="1322"/>
      <c r="U37" s="1322"/>
      <c r="V37" s="1322"/>
      <c r="W37" s="1322"/>
      <c r="X37" s="1322"/>
      <c r="Y37" s="1322"/>
      <c r="Z37" s="1322"/>
      <c r="AA37" s="1322"/>
      <c r="AB37" s="1322"/>
      <c r="AC37" s="1322"/>
      <c r="AD37" s="1322"/>
      <c r="AE37" s="1322"/>
      <c r="AF37" s="1322"/>
      <c r="AG37" s="1322"/>
      <c r="AH37" s="1322"/>
      <c r="AI37" s="1322"/>
      <c r="AJ37" s="1322"/>
      <c r="AK37" s="1322"/>
      <c r="AL37" s="1322"/>
      <c r="AM37" s="1322"/>
      <c r="AN37" s="1322"/>
      <c r="AO37" s="1322"/>
      <c r="AP37" s="1322"/>
      <c r="AQ37" s="3"/>
    </row>
    <row r="38" spans="1:56" ht="84" customHeight="1" x14ac:dyDescent="0.15">
      <c r="C38" s="1319"/>
      <c r="D38" s="1319"/>
      <c r="E38" s="1319"/>
      <c r="F38" s="1319"/>
      <c r="G38" s="1319"/>
      <c r="H38" s="1319"/>
      <c r="I38" s="1319"/>
      <c r="J38" s="1319"/>
      <c r="K38" s="1319"/>
      <c r="L38" s="1319"/>
      <c r="M38" s="1319"/>
      <c r="N38" s="1319"/>
      <c r="O38" s="1319"/>
      <c r="P38" s="1319"/>
      <c r="Q38" s="1319"/>
      <c r="R38" s="1319"/>
      <c r="S38" s="1319"/>
      <c r="T38" s="1319"/>
      <c r="U38" s="1319"/>
      <c r="V38" s="1319"/>
      <c r="W38" s="1319"/>
      <c r="X38" s="1319"/>
      <c r="Y38" s="1319"/>
      <c r="Z38" s="1319"/>
      <c r="AA38" s="1319"/>
      <c r="AB38" s="1319"/>
      <c r="AC38" s="1319"/>
      <c r="AD38" s="1319"/>
      <c r="AE38" s="1319"/>
      <c r="AF38" s="1319"/>
      <c r="AG38" s="1319"/>
      <c r="AH38" s="1319"/>
      <c r="AI38" s="1319"/>
      <c r="AJ38" s="1319"/>
      <c r="AK38" s="1319"/>
      <c r="AL38" s="1319"/>
      <c r="AM38" s="1319"/>
      <c r="AN38" s="1319"/>
      <c r="AO38" s="1319"/>
      <c r="AP38" s="1319"/>
      <c r="AQ38" s="3"/>
    </row>
    <row r="39" spans="1:56" s="544" customFormat="1" ht="13.5" customHeight="1" x14ac:dyDescent="0.15">
      <c r="AQ39" s="546"/>
    </row>
    <row r="40" spans="1:56" s="544" customFormat="1" ht="13.5" customHeight="1" x14ac:dyDescent="0.15">
      <c r="AQ40" s="546"/>
    </row>
    <row r="41" spans="1:56" s="544" customFormat="1" ht="13.5" customHeight="1" x14ac:dyDescent="0.15">
      <c r="AQ41" s="546"/>
    </row>
    <row r="42" spans="1:56" s="544" customFormat="1" ht="13.5" customHeight="1" x14ac:dyDescent="0.15">
      <c r="AQ42" s="546"/>
    </row>
    <row r="43" spans="1:56" s="544" customFormat="1" ht="13.5" customHeight="1" x14ac:dyDescent="0.15">
      <c r="C43" s="562"/>
      <c r="D43" s="562"/>
      <c r="E43" s="562"/>
      <c r="F43" s="562"/>
      <c r="G43" s="562"/>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46"/>
    </row>
    <row r="44" spans="1:56" s="544" customFormat="1" ht="13.5" customHeight="1" x14ac:dyDescent="0.15">
      <c r="C44" s="544" t="s">
        <v>918</v>
      </c>
      <c r="AQ44" s="546"/>
    </row>
    <row r="45" spans="1:56" x14ac:dyDescent="0.15">
      <c r="B45" s="3"/>
      <c r="C45" s="3" t="s">
        <v>924</v>
      </c>
      <c r="D45" s="3" t="s">
        <v>1000</v>
      </c>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row>
    <row r="46" spans="1:56" s="544" customFormat="1" x14ac:dyDescent="0.15">
      <c r="AF46" s="807" t="s">
        <v>806</v>
      </c>
      <c r="AG46" s="807"/>
      <c r="AH46" s="807"/>
      <c r="AI46" s="807"/>
      <c r="AJ46" s="807"/>
      <c r="AK46" s="807"/>
      <c r="AL46" s="807"/>
      <c r="AM46" s="807"/>
      <c r="AN46" s="807"/>
      <c r="AO46" s="807"/>
      <c r="AP46" s="807"/>
      <c r="AQ46" s="807"/>
      <c r="AR46" s="546"/>
    </row>
    <row r="47" spans="1:56" s="544" customFormat="1" x14ac:dyDescent="0.15">
      <c r="A47" s="546"/>
      <c r="B47" s="546"/>
      <c r="C47" s="546"/>
      <c r="D47" s="546"/>
      <c r="E47" s="546"/>
      <c r="F47" s="546"/>
      <c r="G47" s="546"/>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R47" s="546"/>
    </row>
    <row r="48" spans="1:56" s="544" customFormat="1" x14ac:dyDescent="0.15">
      <c r="A48" s="546"/>
      <c r="B48" s="546"/>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3"/>
      <c r="AG48" s="543"/>
      <c r="AH48" s="543"/>
      <c r="AI48" s="543"/>
      <c r="AJ48" s="543"/>
      <c r="AK48" s="543"/>
      <c r="AL48" s="543"/>
      <c r="AM48" s="543"/>
      <c r="AN48" s="543"/>
      <c r="AO48" s="543"/>
      <c r="AP48" s="543"/>
      <c r="AQ48" s="543"/>
      <c r="AR48" s="546"/>
    </row>
    <row r="49" spans="1:44" s="544" customFormat="1" x14ac:dyDescent="0.15">
      <c r="A49" s="546"/>
      <c r="B49" s="546"/>
      <c r="C49" s="546"/>
      <c r="D49" s="546"/>
      <c r="E49" s="546"/>
      <c r="F49" s="546"/>
      <c r="G49" s="546"/>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row>
    <row r="50" spans="1:44" s="544" customFormat="1" ht="21" x14ac:dyDescent="0.15">
      <c r="A50" s="800" t="s">
        <v>582</v>
      </c>
      <c r="B50" s="800"/>
      <c r="C50" s="800"/>
      <c r="D50" s="800"/>
      <c r="E50" s="800"/>
      <c r="F50" s="800"/>
      <c r="G50" s="800"/>
      <c r="H50" s="800"/>
      <c r="I50" s="800"/>
      <c r="J50" s="800"/>
      <c r="K50" s="800"/>
      <c r="L50" s="800"/>
      <c r="M50" s="800"/>
      <c r="N50" s="800"/>
      <c r="O50" s="800"/>
      <c r="P50" s="800"/>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row>
    <row r="51" spans="1:44" s="544" customFormat="1" x14ac:dyDescent="0.15">
      <c r="A51" s="546"/>
      <c r="B51" s="546"/>
      <c r="C51" s="546"/>
      <c r="D51" s="546"/>
      <c r="E51" s="546"/>
      <c r="F51" s="546"/>
      <c r="G51" s="546"/>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row>
    <row r="52" spans="1:44" s="544" customFormat="1" x14ac:dyDescent="0.15"/>
    <row r="53" spans="1:44" s="544" customFormat="1" x14ac:dyDescent="0.15"/>
    <row r="54" spans="1:44" s="544" customFormat="1" x14ac:dyDescent="0.15">
      <c r="E54" s="544" t="s">
        <v>834</v>
      </c>
      <c r="M54" s="546"/>
      <c r="N54" s="546"/>
      <c r="O54" s="546"/>
      <c r="P54" s="546"/>
      <c r="Q54" s="546"/>
      <c r="R54" s="546"/>
      <c r="S54" s="546"/>
      <c r="T54" s="546"/>
      <c r="U54" s="546"/>
      <c r="V54" s="546"/>
      <c r="W54" s="546"/>
      <c r="X54" s="546"/>
      <c r="Y54" s="546"/>
      <c r="Z54" s="546"/>
      <c r="AA54" s="546"/>
      <c r="AB54" s="546"/>
      <c r="AC54" s="546"/>
      <c r="AD54" s="546"/>
      <c r="AE54" s="546"/>
    </row>
    <row r="55" spans="1:44" s="544" customFormat="1" x14ac:dyDescent="0.15"/>
    <row r="56" spans="1:44" s="544" customFormat="1" x14ac:dyDescent="0.15"/>
    <row r="57" spans="1:44" s="544" customFormat="1" x14ac:dyDescent="0.15"/>
    <row r="58" spans="1:44" s="544" customFormat="1" x14ac:dyDescent="0.15">
      <c r="E58" s="544" t="s">
        <v>13</v>
      </c>
      <c r="O58" s="801" t="s">
        <v>15</v>
      </c>
      <c r="P58" s="801"/>
      <c r="Q58" s="801"/>
      <c r="R58" s="801"/>
      <c r="S58" s="801"/>
      <c r="T58" s="801"/>
      <c r="U58" s="801"/>
      <c r="V58" s="801"/>
      <c r="W58" s="801"/>
      <c r="X58" s="801"/>
      <c r="Y58" s="801"/>
      <c r="Z58" s="801"/>
      <c r="AA58" s="801"/>
      <c r="AB58" s="801"/>
      <c r="AC58" s="801"/>
      <c r="AD58" s="801"/>
      <c r="AE58" s="801"/>
      <c r="AF58" s="801"/>
      <c r="AG58" s="801"/>
      <c r="AH58" s="801"/>
      <c r="AI58" s="801"/>
      <c r="AJ58" s="801"/>
      <c r="AK58" s="801"/>
      <c r="AL58" s="801"/>
      <c r="AM58" s="801"/>
      <c r="AN58" s="801"/>
      <c r="AO58" s="801"/>
      <c r="AP58" s="801"/>
      <c r="AQ58" s="801"/>
    </row>
    <row r="59" spans="1:44" s="544" customFormat="1" x14ac:dyDescent="0.15">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row>
    <row r="60" spans="1:44" s="544" customFormat="1" x14ac:dyDescent="0.15"/>
    <row r="61" spans="1:44" s="544" customFormat="1" x14ac:dyDescent="0.15"/>
    <row r="62" spans="1:44" s="544" customFormat="1" x14ac:dyDescent="0.15">
      <c r="E62" s="544" t="s">
        <v>823</v>
      </c>
      <c r="O62" s="544" t="s">
        <v>816</v>
      </c>
    </row>
    <row r="63" spans="1:44" s="544" customFormat="1" x14ac:dyDescent="0.15"/>
    <row r="64" spans="1:44" s="544" customFormat="1" x14ac:dyDescent="0.15"/>
    <row r="65" spans="2:46" s="544" customFormat="1" x14ac:dyDescent="0.15">
      <c r="AS65" s="4" t="s">
        <v>46</v>
      </c>
      <c r="AT65" s="4" t="s">
        <v>363</v>
      </c>
    </row>
    <row r="66" spans="2:46" s="544" customFormat="1" x14ac:dyDescent="0.15">
      <c r="E66" s="803" t="s">
        <v>14</v>
      </c>
      <c r="F66" s="803"/>
      <c r="G66" s="803"/>
      <c r="H66" s="803"/>
      <c r="I66" s="803"/>
      <c r="J66" s="803"/>
      <c r="K66" s="803"/>
      <c r="L66" s="803"/>
      <c r="M66" s="803"/>
    </row>
    <row r="67" spans="2:46" s="544" customFormat="1" x14ac:dyDescent="0.15"/>
    <row r="68" spans="2:46" s="544" customFormat="1" x14ac:dyDescent="0.15"/>
    <row r="69" spans="2:46" s="544" customFormat="1" x14ac:dyDescent="0.15"/>
    <row r="70" spans="2:46" s="544" customFormat="1" ht="13.5" customHeight="1" x14ac:dyDescent="0.15">
      <c r="E70" s="544" t="s">
        <v>835</v>
      </c>
      <c r="O70" s="544" t="s">
        <v>817</v>
      </c>
    </row>
    <row r="71" spans="2:46" s="544" customFormat="1" x14ac:dyDescent="0.15"/>
    <row r="72" spans="2:46" s="544" customFormat="1" x14ac:dyDescent="0.15"/>
    <row r="73" spans="2:46" s="544" customFormat="1" x14ac:dyDescent="0.15"/>
    <row r="74" spans="2:46" s="544" customFormat="1" x14ac:dyDescent="0.15">
      <c r="E74" s="544" t="s">
        <v>824</v>
      </c>
      <c r="O74" s="544" t="s">
        <v>817</v>
      </c>
    </row>
    <row r="75" spans="2:46" s="544" customFormat="1" x14ac:dyDescent="0.15"/>
    <row r="76" spans="2:46" s="544" customFormat="1" x14ac:dyDescent="0.15"/>
    <row r="77" spans="2:46" s="544" customFormat="1" x14ac:dyDescent="0.15"/>
    <row r="78" spans="2:46" s="544" customFormat="1" x14ac:dyDescent="0.15"/>
    <row r="79" spans="2:46" s="544" customFormat="1" x14ac:dyDescent="0.15">
      <c r="B79" s="562"/>
      <c r="C79" s="562"/>
      <c r="D79" s="562"/>
      <c r="E79" s="562"/>
      <c r="F79" s="562"/>
      <c r="G79" s="562"/>
      <c r="H79" s="562"/>
      <c r="I79" s="562"/>
      <c r="J79" s="562"/>
      <c r="K79" s="562"/>
      <c r="L79" s="562"/>
      <c r="M79" s="562"/>
      <c r="N79" s="562"/>
      <c r="O79" s="562"/>
      <c r="P79" s="562"/>
      <c r="Q79" s="562"/>
      <c r="R79" s="562"/>
      <c r="S79" s="562"/>
      <c r="T79" s="562"/>
      <c r="U79" s="562"/>
      <c r="V79" s="562"/>
      <c r="W79" s="562"/>
      <c r="X79" s="562"/>
      <c r="Y79" s="562"/>
      <c r="Z79" s="562"/>
      <c r="AA79" s="562"/>
      <c r="AB79" s="562"/>
      <c r="AC79" s="562"/>
      <c r="AD79" s="562"/>
      <c r="AE79" s="562"/>
      <c r="AF79" s="562"/>
      <c r="AG79" s="562"/>
      <c r="AH79" s="562"/>
      <c r="AI79" s="562"/>
      <c r="AJ79" s="562"/>
      <c r="AK79" s="562"/>
      <c r="AL79" s="562"/>
      <c r="AM79" s="562"/>
      <c r="AN79" s="562"/>
      <c r="AO79" s="562"/>
      <c r="AP79" s="562"/>
      <c r="AQ79" s="562"/>
    </row>
    <row r="80" spans="2:46" s="544" customFormat="1" x14ac:dyDescent="0.15">
      <c r="B80" s="546" t="s">
        <v>109</v>
      </c>
      <c r="D80" s="546"/>
      <c r="E80" s="546"/>
      <c r="F80" s="546"/>
      <c r="G80" s="546"/>
      <c r="H80" s="546"/>
    </row>
    <row r="81" spans="3:8" s="544" customFormat="1" x14ac:dyDescent="0.15">
      <c r="C81" s="546" t="s">
        <v>816</v>
      </c>
      <c r="E81" s="546"/>
      <c r="F81" s="546" t="s">
        <v>825</v>
      </c>
      <c r="H81" s="546"/>
    </row>
    <row r="82" spans="3:8" s="544" customFormat="1" x14ac:dyDescent="0.15">
      <c r="C82" s="546" t="s">
        <v>817</v>
      </c>
      <c r="E82" s="546"/>
      <c r="F82" s="546" t="s">
        <v>826</v>
      </c>
      <c r="H82" s="546"/>
    </row>
    <row r="83" spans="3:8" s="544" customFormat="1" x14ac:dyDescent="0.15"/>
  </sheetData>
  <customSheetViews>
    <customSheetView guid="{A2D3B1DE-DC91-40D5-88EF-B495013783FB}" showPageBreaks="1" printArea="1" view="pageBreakPreview">
      <selection activeCell="AT1" sqref="AT1"/>
      <rowBreaks count="1" manualBreakCount="1">
        <brk id="39" max="43" man="1"/>
      </rowBreaks>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8">
    <mergeCell ref="AF46:AQ46"/>
    <mergeCell ref="A50:AR50"/>
    <mergeCell ref="O58:AQ58"/>
    <mergeCell ref="O59:AQ59"/>
    <mergeCell ref="E66:M66"/>
    <mergeCell ref="AT25:BD25"/>
    <mergeCell ref="C38:AP38"/>
    <mergeCell ref="W34:AP34"/>
    <mergeCell ref="W33:AP33"/>
    <mergeCell ref="C33:V33"/>
    <mergeCell ref="C34:V34"/>
    <mergeCell ref="W36:AP36"/>
    <mergeCell ref="A28:AR28"/>
    <mergeCell ref="C36:V36"/>
    <mergeCell ref="AT34:BD35"/>
    <mergeCell ref="C37:AP37"/>
    <mergeCell ref="C35:V35"/>
    <mergeCell ref="W35:AP35"/>
    <mergeCell ref="AF1:AQ1"/>
    <mergeCell ref="B21:AQ21"/>
    <mergeCell ref="B25:AQ25"/>
    <mergeCell ref="A17:AR17"/>
    <mergeCell ref="C23:AP23"/>
    <mergeCell ref="R9:V9"/>
    <mergeCell ref="Y9:AO9"/>
    <mergeCell ref="R11:V11"/>
    <mergeCell ref="Y11:AO11"/>
    <mergeCell ref="Y13:AO13"/>
  </mergeCells>
  <phoneticPr fontId="2"/>
  <hyperlinks>
    <hyperlink ref="AT1" location="'工事書類一覧表 '!A1" display="一覧表へ" xr:uid="{A188AD7A-6663-4FB9-B413-83298CF5099E}"/>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rowBreaks count="1" manualBreakCount="1">
    <brk id="45" max="4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79998168889431442"/>
  </sheetPr>
  <dimension ref="A1:BE50"/>
  <sheetViews>
    <sheetView view="pageBreakPreview" zoomScaleNormal="100" zoomScaleSheetLayoutView="100" workbookViewId="0">
      <selection activeCell="B21" sqref="B21:AQ21"/>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0" spans="2:50" x14ac:dyDescent="0.15">
      <c r="Y10" s="156"/>
      <c r="Z10" s="156"/>
      <c r="AA10" s="156"/>
      <c r="AB10" s="156"/>
      <c r="AC10" s="156"/>
      <c r="AD10" s="156"/>
      <c r="AE10" s="156"/>
      <c r="AF10" s="156"/>
      <c r="AG10" s="156"/>
      <c r="AH10" s="156"/>
      <c r="AI10" s="156"/>
      <c r="AJ10" s="156"/>
      <c r="AK10" s="156"/>
      <c r="AL10" s="156"/>
      <c r="AM10" s="156"/>
      <c r="AN10" s="156"/>
      <c r="AO10" s="156"/>
    </row>
    <row r="11" spans="2:50" x14ac:dyDescent="0.15">
      <c r="R11" s="803" t="s">
        <v>334</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2" spans="2:50" x14ac:dyDescent="0.15">
      <c r="Y12" s="156"/>
      <c r="Z12" s="156"/>
      <c r="AA12" s="156"/>
      <c r="AB12" s="156"/>
      <c r="AC12" s="156"/>
      <c r="AD12" s="156"/>
      <c r="AE12" s="156"/>
      <c r="AF12" s="156"/>
      <c r="AG12" s="156"/>
      <c r="AH12" s="156"/>
      <c r="AI12" s="156"/>
      <c r="AJ12" s="156"/>
      <c r="AK12" s="156"/>
      <c r="AL12" s="156"/>
      <c r="AM12" s="156"/>
      <c r="AN12" s="156"/>
      <c r="AO12" s="156"/>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602</v>
      </c>
      <c r="AT13" s="4" t="s">
        <v>603</v>
      </c>
      <c r="AU13" s="4"/>
    </row>
    <row r="14" spans="2:50" x14ac:dyDescent="0.15">
      <c r="AS14" s="4"/>
      <c r="AT14" s="4"/>
      <c r="AU14" s="4"/>
    </row>
    <row r="15" spans="2:50" x14ac:dyDescent="0.15">
      <c r="AS15" s="4"/>
      <c r="AT15" s="4"/>
      <c r="AU15" s="4"/>
    </row>
    <row r="16" spans="2:50" x14ac:dyDescent="0.15">
      <c r="J16" s="106"/>
    </row>
    <row r="17" spans="1:57" ht="21" x14ac:dyDescent="0.15">
      <c r="A17" s="882" t="s">
        <v>926</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7" x14ac:dyDescent="0.15">
      <c r="AS18" s="3"/>
    </row>
    <row r="19" spans="1:57" s="544" customFormat="1" x14ac:dyDescent="0.15">
      <c r="AS19" s="546"/>
    </row>
    <row r="20" spans="1:57" s="544" customFormat="1" x14ac:dyDescent="0.15">
      <c r="AS20" s="546"/>
    </row>
    <row r="21" spans="1:57" ht="30" customHeight="1" x14ac:dyDescent="0.15">
      <c r="B21" s="809" t="s">
        <v>1015</v>
      </c>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S21" s="118"/>
      <c r="AT21" s="908"/>
      <c r="AU21" s="908"/>
      <c r="AV21" s="908"/>
      <c r="AW21" s="908"/>
      <c r="AX21" s="908"/>
      <c r="AY21" s="908"/>
      <c r="AZ21" s="908"/>
      <c r="BA21" s="908"/>
      <c r="BB21" s="908"/>
      <c r="BC21" s="908"/>
      <c r="BD21" s="908"/>
      <c r="BE21" s="908"/>
    </row>
    <row r="22" spans="1:57" x14ac:dyDescent="0.15">
      <c r="AS22" s="3"/>
    </row>
    <row r="23" spans="1:57" s="544" customFormat="1" x14ac:dyDescent="0.15">
      <c r="AS23" s="546"/>
    </row>
    <row r="24" spans="1:57" x14ac:dyDescent="0.15">
      <c r="A24" s="890" t="s">
        <v>335</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6" spans="1:57" s="544" customFormat="1" x14ac:dyDescent="0.15"/>
    <row r="27" spans="1:57" ht="36" customHeight="1" x14ac:dyDescent="0.15">
      <c r="C27" s="1115" t="s">
        <v>42</v>
      </c>
      <c r="D27" s="1116"/>
      <c r="E27" s="1116"/>
      <c r="F27" s="1116"/>
      <c r="G27" s="1116"/>
      <c r="H27" s="1117"/>
      <c r="I27" s="19"/>
      <c r="J27" s="1329" t="str">
        <f>入力ｼｰﾄ!C8</f>
        <v>熊本大学（黒髪南）○○○○○○○○○○○○工事</v>
      </c>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c r="AL27" s="1329"/>
      <c r="AM27" s="1329"/>
      <c r="AN27" s="1329"/>
      <c r="AO27" s="1329"/>
      <c r="AP27" s="21"/>
    </row>
    <row r="28" spans="1:57" ht="36" customHeight="1" x14ac:dyDescent="0.15">
      <c r="C28" s="1115" t="s">
        <v>25</v>
      </c>
      <c r="D28" s="1116"/>
      <c r="E28" s="1116"/>
      <c r="F28" s="1116"/>
      <c r="G28" s="1116"/>
      <c r="H28" s="1117"/>
      <c r="I28" s="19"/>
      <c r="J28" s="345" t="str">
        <f>CONCATENATE(入力ｼｰﾄ!C12)</f>
        <v>令和５年　４月　１日</v>
      </c>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21"/>
    </row>
    <row r="29" spans="1:57" ht="18" customHeight="1" x14ac:dyDescent="0.15">
      <c r="C29" s="1323" t="s">
        <v>59</v>
      </c>
      <c r="D29" s="1324"/>
      <c r="E29" s="1324"/>
      <c r="F29" s="1324"/>
      <c r="G29" s="1324"/>
      <c r="H29" s="1325"/>
      <c r="I29" s="115"/>
      <c r="J29" s="1" t="s">
        <v>604</v>
      </c>
      <c r="L29" s="343" t="str">
        <f>CONCATENATE(入力ｼｰﾄ!C14)</f>
        <v>令和５年　４月　２日</v>
      </c>
      <c r="M29" s="343"/>
      <c r="N29" s="343"/>
      <c r="O29" s="343"/>
      <c r="P29" s="343"/>
      <c r="Q29" s="343"/>
      <c r="R29" s="343"/>
      <c r="S29" s="343"/>
      <c r="T29" s="343"/>
      <c r="U29" s="343"/>
      <c r="V29" s="343"/>
      <c r="W29" s="343"/>
      <c r="X29" s="343"/>
      <c r="Y29" s="343"/>
      <c r="Z29" s="343"/>
      <c r="AA29" s="343"/>
      <c r="AB29" s="343"/>
      <c r="AC29" s="343"/>
      <c r="AD29" s="343"/>
      <c r="AE29" s="343"/>
      <c r="AF29" s="343"/>
      <c r="AG29" s="343"/>
      <c r="AH29" s="343"/>
      <c r="AI29" s="343"/>
      <c r="AJ29" s="343"/>
      <c r="AK29" s="343"/>
      <c r="AL29" s="343"/>
      <c r="AM29" s="343"/>
      <c r="AN29" s="343"/>
      <c r="AO29" s="343"/>
      <c r="AP29" s="27"/>
    </row>
    <row r="30" spans="1:57" ht="18" customHeight="1" x14ac:dyDescent="0.15">
      <c r="C30" s="1326"/>
      <c r="D30" s="1327"/>
      <c r="E30" s="1327"/>
      <c r="F30" s="1327"/>
      <c r="G30" s="1327"/>
      <c r="H30" s="1328"/>
      <c r="I30" s="111"/>
      <c r="J30" s="341" t="s">
        <v>605</v>
      </c>
      <c r="L30" s="344" t="str">
        <f>CONCATENATE(入力ｼｰﾄ!C16)</f>
        <v>令和５年　３月３０日</v>
      </c>
      <c r="M30" s="344"/>
      <c r="N30" s="344"/>
      <c r="O30" s="344"/>
      <c r="P30" s="344"/>
      <c r="Q30" s="344"/>
      <c r="R30" s="344"/>
      <c r="S30" s="344"/>
      <c r="T30" s="344"/>
      <c r="U30" s="344"/>
      <c r="V30" s="344"/>
      <c r="W30" s="344"/>
      <c r="X30" s="344"/>
      <c r="Y30" s="344"/>
      <c r="Z30" s="344"/>
      <c r="AA30" s="344"/>
      <c r="AB30" s="344"/>
      <c r="AC30" s="344"/>
      <c r="AD30" s="344"/>
      <c r="AE30" s="344"/>
      <c r="AF30" s="344"/>
      <c r="AG30" s="344"/>
      <c r="AH30" s="344"/>
      <c r="AI30" s="344"/>
      <c r="AJ30" s="344"/>
      <c r="AK30" s="344"/>
      <c r="AL30" s="344"/>
      <c r="AM30" s="344"/>
      <c r="AN30" s="344"/>
      <c r="AO30" s="344"/>
      <c r="AP30" s="112"/>
    </row>
    <row r="31" spans="1:57" s="337" customFormat="1" ht="18" customHeight="1" x14ac:dyDescent="0.15">
      <c r="C31" s="1323" t="s">
        <v>336</v>
      </c>
      <c r="D31" s="1324"/>
      <c r="E31" s="1324"/>
      <c r="F31" s="1324"/>
      <c r="G31" s="1324"/>
      <c r="H31" s="1325"/>
      <c r="I31" s="115"/>
      <c r="J31" s="337" t="s">
        <v>604</v>
      </c>
      <c r="K31" s="343"/>
      <c r="L31" s="343" t="s">
        <v>927</v>
      </c>
      <c r="M31" s="343"/>
      <c r="N31" s="343"/>
      <c r="O31" s="343"/>
      <c r="P31" s="343"/>
      <c r="Q31" s="343"/>
      <c r="R31" s="343"/>
      <c r="S31" s="343"/>
      <c r="T31" s="343"/>
      <c r="U31" s="343"/>
      <c r="V31" s="343"/>
      <c r="W31" s="343"/>
      <c r="X31" s="343"/>
      <c r="Y31" s="343"/>
      <c r="Z31" s="343"/>
      <c r="AA31" s="343"/>
      <c r="AB31" s="343"/>
      <c r="AC31" s="343"/>
      <c r="AD31" s="343"/>
      <c r="AE31" s="343"/>
      <c r="AF31" s="343"/>
      <c r="AG31" s="343"/>
      <c r="AH31" s="343"/>
      <c r="AI31" s="343"/>
      <c r="AJ31" s="343"/>
      <c r="AK31" s="343"/>
      <c r="AL31" s="343"/>
      <c r="AM31" s="343"/>
      <c r="AN31" s="343"/>
      <c r="AO31" s="343"/>
      <c r="AP31" s="27"/>
    </row>
    <row r="32" spans="1:57" s="337" customFormat="1" ht="18" customHeight="1" x14ac:dyDescent="0.15">
      <c r="C32" s="1326"/>
      <c r="D32" s="1327"/>
      <c r="E32" s="1327"/>
      <c r="F32" s="1327"/>
      <c r="G32" s="1327"/>
      <c r="H32" s="1328"/>
      <c r="I32" s="340"/>
      <c r="J32" s="337" t="s">
        <v>605</v>
      </c>
      <c r="K32" s="344"/>
      <c r="L32" s="344" t="s">
        <v>927</v>
      </c>
      <c r="M32" s="344"/>
      <c r="N32" s="344"/>
      <c r="O32" s="344"/>
      <c r="P32" s="344"/>
      <c r="Q32" s="344"/>
      <c r="R32" s="344"/>
      <c r="S32" s="344"/>
      <c r="T32" s="344"/>
      <c r="U32" s="344"/>
      <c r="V32" s="344"/>
      <c r="W32" s="344"/>
      <c r="X32" s="344"/>
      <c r="Y32" s="344"/>
      <c r="Z32" s="344"/>
      <c r="AA32" s="344"/>
      <c r="AB32" s="344"/>
      <c r="AC32" s="344"/>
      <c r="AD32" s="344"/>
      <c r="AE32" s="344"/>
      <c r="AF32" s="344"/>
      <c r="AG32" s="344"/>
      <c r="AH32" s="344"/>
      <c r="AI32" s="344"/>
      <c r="AJ32" s="344"/>
      <c r="AK32" s="344"/>
      <c r="AL32" s="344"/>
      <c r="AM32" s="344"/>
      <c r="AN32" s="344"/>
      <c r="AO32" s="344"/>
      <c r="AP32" s="342"/>
    </row>
    <row r="33" spans="1:43" ht="72" customHeight="1" x14ac:dyDescent="0.15">
      <c r="C33" s="1115" t="s">
        <v>337</v>
      </c>
      <c r="D33" s="1116"/>
      <c r="E33" s="1116"/>
      <c r="F33" s="1116"/>
      <c r="G33" s="1116"/>
      <c r="H33" s="1117"/>
      <c r="I33" s="19"/>
      <c r="J33" s="901"/>
      <c r="K33" s="901"/>
      <c r="L33" s="901"/>
      <c r="M33" s="901"/>
      <c r="N33" s="901"/>
      <c r="O33" s="901"/>
      <c r="P33" s="901"/>
      <c r="Q33" s="901"/>
      <c r="R33" s="901"/>
      <c r="S33" s="901"/>
      <c r="T33" s="901"/>
      <c r="U33" s="901"/>
      <c r="V33" s="901"/>
      <c r="W33" s="901"/>
      <c r="X33" s="901"/>
      <c r="Y33" s="901"/>
      <c r="Z33" s="901"/>
      <c r="AA33" s="901"/>
      <c r="AB33" s="901"/>
      <c r="AC33" s="901"/>
      <c r="AD33" s="901"/>
      <c r="AE33" s="901"/>
      <c r="AF33" s="901"/>
      <c r="AG33" s="901"/>
      <c r="AH33" s="901"/>
      <c r="AI33" s="901"/>
      <c r="AJ33" s="901"/>
      <c r="AK33" s="901"/>
      <c r="AL33" s="901"/>
      <c r="AM33" s="901"/>
      <c r="AN33" s="901"/>
      <c r="AO33" s="901"/>
      <c r="AP33" s="21"/>
    </row>
    <row r="34" spans="1:43" x14ac:dyDescent="0.15">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row>
    <row r="35" spans="1:43" s="544" customFormat="1" x14ac:dyDescent="0.15">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553"/>
      <c r="AO35" s="553"/>
      <c r="AP35" s="553"/>
      <c r="AQ35" s="553"/>
    </row>
    <row r="36" spans="1:43" s="544" customFormat="1" x14ac:dyDescent="0.15">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row>
    <row r="37" spans="1:43" s="544" customFormat="1" x14ac:dyDescent="0.15">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553"/>
      <c r="AO37" s="553"/>
      <c r="AP37" s="553"/>
      <c r="AQ37" s="553"/>
    </row>
    <row r="38" spans="1:43" x14ac:dyDescent="0.15">
      <c r="C38" s="562"/>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c r="AH38" s="610"/>
      <c r="AI38" s="610"/>
      <c r="AJ38" s="610"/>
      <c r="AK38" s="610"/>
      <c r="AL38" s="610"/>
      <c r="AM38" s="610"/>
      <c r="AN38" s="610"/>
      <c r="AO38" s="610"/>
      <c r="AP38" s="610"/>
      <c r="AQ38" s="113"/>
    </row>
    <row r="39" spans="1:43" s="544" customFormat="1" x14ac:dyDescent="0.15">
      <c r="C39" s="544" t="s">
        <v>928</v>
      </c>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row>
    <row r="40" spans="1:43" s="544" customFormat="1" x14ac:dyDescent="0.15">
      <c r="D40" s="544" t="s">
        <v>929</v>
      </c>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553"/>
      <c r="AO40" s="553"/>
      <c r="AP40" s="553"/>
      <c r="AQ40" s="553"/>
    </row>
    <row r="41" spans="1:43" s="544" customFormat="1" x14ac:dyDescent="0.15">
      <c r="D41" s="544" t="s">
        <v>930</v>
      </c>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553"/>
      <c r="AO41" s="553"/>
      <c r="AP41" s="553"/>
      <c r="AQ41" s="553"/>
    </row>
    <row r="42" spans="1:43" s="544" customFormat="1" x14ac:dyDescent="0.15">
      <c r="D42" s="544" t="s">
        <v>931</v>
      </c>
      <c r="E42" s="553"/>
      <c r="F42" s="553"/>
      <c r="G42" s="553"/>
      <c r="H42" s="553"/>
      <c r="I42" s="553"/>
      <c r="J42" s="553"/>
      <c r="K42" s="553"/>
      <c r="L42" s="553"/>
      <c r="M42" s="553"/>
      <c r="N42" s="553"/>
      <c r="O42" s="553"/>
      <c r="P42" s="553"/>
      <c r="Q42" s="553"/>
      <c r="R42" s="553"/>
      <c r="S42" s="553"/>
      <c r="T42" s="553"/>
      <c r="U42" s="553"/>
      <c r="V42" s="553"/>
      <c r="W42" s="553"/>
      <c r="X42" s="553"/>
      <c r="Y42" s="553"/>
      <c r="Z42" s="553"/>
      <c r="AA42" s="553"/>
      <c r="AB42" s="553"/>
      <c r="AC42" s="553"/>
      <c r="AD42" s="553"/>
      <c r="AE42" s="553"/>
      <c r="AF42" s="553"/>
      <c r="AG42" s="553"/>
      <c r="AH42" s="553"/>
      <c r="AI42" s="553"/>
      <c r="AJ42" s="553"/>
      <c r="AK42" s="553"/>
      <c r="AL42" s="553"/>
      <c r="AM42" s="553"/>
      <c r="AN42" s="553"/>
      <c r="AO42" s="553"/>
      <c r="AP42" s="553"/>
      <c r="AQ42" s="553"/>
    </row>
    <row r="43" spans="1:43" s="544" customFormat="1" x14ac:dyDescent="0.15">
      <c r="D43" s="544" t="s">
        <v>932</v>
      </c>
      <c r="E43" s="553"/>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row>
    <row r="44" spans="1:43" s="544" customFormat="1" x14ac:dyDescent="0.15">
      <c r="D44" s="544" t="s">
        <v>933</v>
      </c>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553"/>
      <c r="AO44" s="553"/>
      <c r="AP44" s="553"/>
      <c r="AQ44" s="553"/>
    </row>
    <row r="45" spans="1:43" s="544" customFormat="1" x14ac:dyDescent="0.15">
      <c r="D45" s="544" t="s">
        <v>934</v>
      </c>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row>
    <row r="46" spans="1:43" customFormat="1" x14ac:dyDescent="0.15"/>
    <row r="47" spans="1:43" s="544" customFormat="1" x14ac:dyDescent="0.15">
      <c r="A47" s="544" t="s">
        <v>935</v>
      </c>
      <c r="D47" s="544" t="s">
        <v>936</v>
      </c>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c r="AI47" s="553"/>
      <c r="AJ47" s="553"/>
      <c r="AK47" s="553"/>
      <c r="AL47" s="553"/>
      <c r="AM47" s="553"/>
      <c r="AN47" s="553"/>
      <c r="AO47" s="553"/>
      <c r="AP47" s="553"/>
      <c r="AQ47" s="553"/>
    </row>
    <row r="48" spans="1:43" x14ac:dyDescent="0.15">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row>
    <row r="49" spans="4:43" x14ac:dyDescent="0.15">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row>
    <row r="50" spans="4:43" x14ac:dyDescent="0.15">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8">
    <mergeCell ref="AT21:BE21"/>
    <mergeCell ref="C33:H33"/>
    <mergeCell ref="C29:H30"/>
    <mergeCell ref="C28:H28"/>
    <mergeCell ref="J33:AO33"/>
    <mergeCell ref="J27:AO27"/>
    <mergeCell ref="C31:H32"/>
    <mergeCell ref="Y13:AO13"/>
    <mergeCell ref="B21:AQ21"/>
    <mergeCell ref="A24:AR24"/>
    <mergeCell ref="C27:H27"/>
    <mergeCell ref="AF1:AQ1"/>
    <mergeCell ref="R11:V11"/>
    <mergeCell ref="Y11:AO11"/>
    <mergeCell ref="R9:V9"/>
    <mergeCell ref="Y9:AO9"/>
    <mergeCell ref="A17:AR17"/>
    <mergeCell ref="B4:N4"/>
  </mergeCells>
  <phoneticPr fontId="2"/>
  <hyperlinks>
    <hyperlink ref="AT1" location="'工事書類一覧表 '!A1" display="一覧表へ" xr:uid="{EC1CDFD6-521F-4388-8F85-4E0F1E5DC437}"/>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BW43"/>
  <sheetViews>
    <sheetView view="pageBreakPreview" zoomScaleNormal="100" zoomScaleSheetLayoutView="100" workbookViewId="0">
      <selection activeCell="D9" sqref="D9:T9"/>
    </sheetView>
  </sheetViews>
  <sheetFormatPr defaultColWidth="2.625" defaultRowHeight="12" x14ac:dyDescent="0.15"/>
  <cols>
    <col min="1" max="16384" width="2.625" style="10"/>
  </cols>
  <sheetData>
    <row r="1" spans="1:74" ht="60" customHeight="1" x14ac:dyDescent="0.15">
      <c r="A1" s="833" t="s">
        <v>22</v>
      </c>
      <c r="B1" s="833"/>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3"/>
      <c r="AZ1" s="833"/>
      <c r="BA1" s="833"/>
      <c r="BB1" s="833"/>
      <c r="BC1" s="833"/>
      <c r="BD1" s="833"/>
      <c r="BE1" s="833"/>
      <c r="BF1" s="833"/>
      <c r="BG1" s="833"/>
      <c r="BH1" s="833"/>
      <c r="BI1" s="833"/>
      <c r="BK1" s="116" t="s">
        <v>718</v>
      </c>
      <c r="BL1" s="627"/>
      <c r="BM1" s="627"/>
      <c r="BN1" s="627"/>
      <c r="BO1" s="627"/>
    </row>
    <row r="2" spans="1:74" s="11" customFormat="1" ht="50.1" customHeight="1" x14ac:dyDescent="0.15">
      <c r="F2" s="815" t="s">
        <v>23</v>
      </c>
      <c r="G2" s="815"/>
      <c r="H2" s="815"/>
      <c r="I2" s="815"/>
      <c r="J2" s="815"/>
      <c r="K2" s="815"/>
      <c r="R2" s="834" t="str">
        <f>入力ｼｰﾄ!C8</f>
        <v>熊本大学（黒髪南）○○○○○○○○○○○○工事</v>
      </c>
      <c r="S2" s="834"/>
      <c r="T2" s="834"/>
      <c r="U2" s="834"/>
      <c r="V2" s="834"/>
      <c r="W2" s="834"/>
      <c r="X2" s="834"/>
      <c r="Y2" s="834"/>
      <c r="Z2" s="834"/>
      <c r="AA2" s="834"/>
      <c r="AB2" s="834"/>
      <c r="AC2" s="834"/>
      <c r="AD2" s="834"/>
      <c r="AE2" s="834"/>
      <c r="AF2" s="834"/>
      <c r="AG2" s="834"/>
      <c r="AH2" s="834"/>
      <c r="AI2" s="834"/>
      <c r="AJ2" s="834"/>
      <c r="AK2" s="834"/>
      <c r="AL2" s="834"/>
      <c r="AM2" s="834"/>
      <c r="AN2" s="834"/>
      <c r="AO2" s="834"/>
      <c r="AP2" s="834"/>
      <c r="AQ2" s="834"/>
      <c r="AR2" s="834"/>
      <c r="AS2" s="834"/>
      <c r="AT2" s="834"/>
      <c r="AU2" s="834"/>
      <c r="AV2" s="834"/>
      <c r="AW2" s="834"/>
      <c r="AX2" s="834"/>
      <c r="AY2" s="834"/>
      <c r="AZ2" s="834"/>
      <c r="BA2" s="834"/>
    </row>
    <row r="3" spans="1:74" s="11" customFormat="1" ht="50.1" customHeight="1" x14ac:dyDescent="0.15">
      <c r="F3" s="815" t="s">
        <v>24</v>
      </c>
      <c r="G3" s="815"/>
      <c r="H3" s="815"/>
      <c r="I3" s="815"/>
      <c r="J3" s="815"/>
      <c r="K3" s="815"/>
      <c r="R3" s="835" t="str">
        <f>入力ｼｰﾄ!C10</f>
        <v>熊本市中央区黒髪２丁目３９番１号　黒髪団地（南地区）構内</v>
      </c>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row>
    <row r="4" spans="1:74" s="11" customFormat="1" ht="50.1" customHeight="1" x14ac:dyDescent="0.15">
      <c r="F4" s="815" t="s">
        <v>25</v>
      </c>
      <c r="G4" s="815"/>
      <c r="H4" s="815"/>
      <c r="I4" s="815"/>
      <c r="J4" s="815"/>
      <c r="K4" s="815"/>
      <c r="R4" s="848" t="str">
        <f>CONCATENATE(入力ｼｰﾄ!C12)</f>
        <v>令和５年　４月　１日</v>
      </c>
      <c r="S4" s="848"/>
      <c r="T4" s="848"/>
      <c r="U4" s="848"/>
      <c r="V4" s="848"/>
      <c r="W4" s="848"/>
      <c r="X4" s="848"/>
      <c r="Y4" s="848"/>
      <c r="Z4" s="848"/>
      <c r="AA4" s="848"/>
      <c r="AB4" s="848"/>
      <c r="AC4" s="848"/>
    </row>
    <row r="5" spans="1:74" s="11" customFormat="1" ht="50.1" customHeight="1" x14ac:dyDescent="0.15">
      <c r="F5" s="815" t="s">
        <v>29</v>
      </c>
      <c r="G5" s="815"/>
      <c r="H5" s="815"/>
      <c r="I5" s="815"/>
      <c r="J5" s="815"/>
      <c r="K5" s="815"/>
      <c r="R5" s="847" t="str">
        <f>CONCATENATE(入力ｼｰﾄ!C14)</f>
        <v>令和５年　４月　２日</v>
      </c>
      <c r="S5" s="847"/>
      <c r="T5" s="847"/>
      <c r="U5" s="847"/>
      <c r="V5" s="847"/>
      <c r="W5" s="847"/>
      <c r="X5" s="847"/>
      <c r="Y5" s="847"/>
      <c r="Z5" s="847"/>
      <c r="AA5" s="847"/>
      <c r="AB5" s="847"/>
      <c r="AC5" s="847"/>
    </row>
    <row r="6" spans="1:74" s="11" customFormat="1" ht="50.1" customHeight="1" x14ac:dyDescent="0.15">
      <c r="F6" s="814" t="s">
        <v>30</v>
      </c>
      <c r="G6" s="814"/>
      <c r="H6" s="814"/>
      <c r="I6" s="814"/>
      <c r="J6" s="814"/>
      <c r="K6" s="814"/>
      <c r="R6" s="847" t="str">
        <f>CONCATENATE(入力ｼｰﾄ!C16)</f>
        <v>令和５年　３月３０日</v>
      </c>
      <c r="S6" s="847"/>
      <c r="T6" s="847"/>
      <c r="U6" s="847"/>
      <c r="V6" s="847"/>
      <c r="W6" s="847"/>
      <c r="X6" s="847"/>
      <c r="Y6" s="847"/>
      <c r="Z6" s="847"/>
      <c r="AA6" s="847"/>
      <c r="AB6" s="847"/>
      <c r="AC6" s="847"/>
    </row>
    <row r="7" spans="1:74" s="11" customFormat="1" ht="50.1" customHeight="1" x14ac:dyDescent="0.15">
      <c r="D7" s="820"/>
      <c r="E7" s="820"/>
      <c r="F7" s="821"/>
      <c r="G7" s="821"/>
      <c r="H7" s="820" t="s">
        <v>26</v>
      </c>
      <c r="I7" s="822"/>
      <c r="J7" s="821"/>
      <c r="K7" s="821"/>
      <c r="L7" s="820" t="s">
        <v>27</v>
      </c>
      <c r="M7" s="822"/>
      <c r="N7" s="821"/>
      <c r="O7" s="821"/>
      <c r="P7" s="820" t="s">
        <v>28</v>
      </c>
      <c r="Q7" s="822"/>
      <c r="BJ7" s="585" t="s">
        <v>49</v>
      </c>
      <c r="BK7" s="585" t="s">
        <v>356</v>
      </c>
      <c r="BL7" s="585"/>
      <c r="BM7" s="585"/>
      <c r="BN7" s="585"/>
      <c r="BO7" s="586"/>
      <c r="BP7" s="586"/>
      <c r="BQ7" s="586"/>
      <c r="BR7" s="586"/>
      <c r="BS7" s="586"/>
      <c r="BT7" s="586"/>
      <c r="BU7" s="586"/>
      <c r="BV7" s="586"/>
    </row>
    <row r="8" spans="1:74" s="12" customFormat="1" ht="50.1" customHeight="1" x14ac:dyDescent="0.15"/>
    <row r="9" spans="1:74" s="11" customFormat="1" ht="39.950000000000003" customHeight="1" x14ac:dyDescent="0.15">
      <c r="D9" s="819" t="s">
        <v>1018</v>
      </c>
      <c r="E9" s="819"/>
      <c r="F9" s="819"/>
      <c r="G9" s="819"/>
      <c r="H9" s="819"/>
      <c r="I9" s="819"/>
      <c r="J9" s="819"/>
      <c r="K9" s="819"/>
      <c r="L9" s="819"/>
      <c r="M9" s="819"/>
      <c r="N9" s="819"/>
      <c r="O9" s="819"/>
      <c r="P9" s="819"/>
      <c r="Q9" s="819"/>
      <c r="R9" s="819"/>
      <c r="S9" s="819"/>
      <c r="T9" s="819"/>
    </row>
    <row r="10" spans="1:74" s="1" customFormat="1" ht="21.75" customHeight="1" x14ac:dyDescent="0.15">
      <c r="AH10" s="18" t="s">
        <v>375</v>
      </c>
    </row>
    <row r="11" spans="1:74" s="1" customFormat="1" ht="9.9499999999999993" customHeight="1" x14ac:dyDescent="0.15"/>
    <row r="12" spans="1:74" s="1" customFormat="1" ht="21.75" customHeight="1" x14ac:dyDescent="0.15">
      <c r="AI12" s="849" t="s">
        <v>1</v>
      </c>
      <c r="AJ12" s="849"/>
      <c r="AK12" s="849"/>
      <c r="AL12" s="849"/>
      <c r="AM12" s="849"/>
      <c r="AP12" s="836" t="str">
        <f>入力ｼｰﾄ!C20</f>
        <v>熊本県熊本市中央区○○１丁目１番１号</v>
      </c>
      <c r="AQ12" s="836"/>
      <c r="AR12" s="836"/>
      <c r="AS12" s="836"/>
      <c r="AT12" s="836"/>
      <c r="AU12" s="836"/>
      <c r="AV12" s="836"/>
      <c r="AW12" s="836"/>
      <c r="AX12" s="836"/>
      <c r="AY12" s="836"/>
      <c r="AZ12" s="836"/>
      <c r="BA12" s="836"/>
      <c r="BB12" s="836"/>
      <c r="BC12" s="836"/>
      <c r="BD12" s="836"/>
      <c r="BE12" s="836"/>
      <c r="BF12" s="836"/>
      <c r="BG12" s="836"/>
    </row>
    <row r="13" spans="1:74" s="1" customFormat="1" ht="9.9499999999999993" customHeight="1" x14ac:dyDescent="0.15"/>
    <row r="14" spans="1:74" s="1" customFormat="1" ht="21.75" customHeight="1" x14ac:dyDescent="0.15">
      <c r="AI14" s="849" t="s">
        <v>37</v>
      </c>
      <c r="AJ14" s="849"/>
      <c r="AK14" s="849"/>
      <c r="AL14" s="849"/>
      <c r="AM14" s="849"/>
      <c r="AP14" s="836" t="str">
        <f>入力ｼｰﾄ!C23</f>
        <v>○○株式会社</v>
      </c>
      <c r="AQ14" s="836"/>
      <c r="AR14" s="836"/>
      <c r="AS14" s="836"/>
      <c r="AT14" s="836"/>
      <c r="AU14" s="836"/>
      <c r="AV14" s="836"/>
      <c r="AW14" s="836"/>
      <c r="AX14" s="836"/>
      <c r="AY14" s="836"/>
      <c r="AZ14" s="836"/>
      <c r="BA14" s="836"/>
      <c r="BB14" s="836"/>
      <c r="BC14" s="836"/>
      <c r="BD14" s="836"/>
      <c r="BE14" s="836"/>
      <c r="BF14" s="836"/>
      <c r="BG14" s="836"/>
    </row>
    <row r="15" spans="1:74" s="1" customFormat="1" ht="9.9499999999999993" customHeight="1" x14ac:dyDescent="0.15"/>
    <row r="16" spans="1:74" s="1" customFormat="1" ht="21.75" customHeight="1" x14ac:dyDescent="0.15">
      <c r="AI16" s="18" t="s">
        <v>5</v>
      </c>
      <c r="AP16" s="836" t="str">
        <f>入力ｼｰﾄ!C25</f>
        <v>代表取締役　○○　○○</v>
      </c>
      <c r="AQ16" s="836"/>
      <c r="AR16" s="836"/>
      <c r="AS16" s="836"/>
      <c r="AT16" s="836"/>
      <c r="AU16" s="836"/>
      <c r="AV16" s="836"/>
      <c r="AW16" s="836"/>
      <c r="AX16" s="836"/>
      <c r="AY16" s="836"/>
      <c r="AZ16" s="836"/>
      <c r="BA16" s="836"/>
      <c r="BB16" s="836"/>
      <c r="BC16" s="836"/>
      <c r="BD16" s="836"/>
      <c r="BE16" s="836"/>
      <c r="BF16" s="836"/>
      <c r="BJ16" s="120" t="s">
        <v>613</v>
      </c>
      <c r="BK16" s="120"/>
    </row>
    <row r="18" spans="1:75" ht="39.950000000000003" customHeight="1" x14ac:dyDescent="0.15">
      <c r="A18" s="11" t="s">
        <v>31</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row>
    <row r="19" spans="1:75" ht="30" customHeight="1" x14ac:dyDescent="0.15">
      <c r="A19" s="823" t="s">
        <v>32</v>
      </c>
      <c r="B19" s="824"/>
      <c r="C19" s="824"/>
      <c r="D19" s="824"/>
      <c r="E19" s="824"/>
      <c r="F19" s="824"/>
      <c r="G19" s="824"/>
      <c r="H19" s="824"/>
      <c r="I19" s="824"/>
      <c r="J19" s="824"/>
      <c r="K19" s="824"/>
      <c r="L19" s="827" t="s">
        <v>33</v>
      </c>
      <c r="M19" s="828"/>
      <c r="N19" s="828"/>
      <c r="O19" s="828"/>
      <c r="P19" s="829"/>
      <c r="Q19" s="837" t="s">
        <v>34</v>
      </c>
      <c r="R19" s="837"/>
      <c r="S19" s="837"/>
      <c r="T19" s="837"/>
      <c r="U19" s="837"/>
      <c r="V19" s="837"/>
      <c r="W19" s="837"/>
      <c r="X19" s="837"/>
      <c r="Y19" s="837"/>
      <c r="Z19" s="837"/>
      <c r="AA19" s="837"/>
      <c r="AB19" s="837"/>
      <c r="AC19" s="837"/>
      <c r="AD19" s="837"/>
      <c r="AE19" s="837"/>
      <c r="AF19" s="837"/>
      <c r="AG19" s="837"/>
      <c r="AH19" s="837"/>
      <c r="AI19" s="837"/>
      <c r="AJ19" s="837"/>
      <c r="AK19" s="837"/>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837"/>
      <c r="BH19" s="837"/>
      <c r="BI19" s="837"/>
      <c r="BJ19" s="14"/>
    </row>
    <row r="20" spans="1:75" ht="30" customHeight="1" x14ac:dyDescent="0.15">
      <c r="A20" s="825"/>
      <c r="B20" s="826"/>
      <c r="C20" s="826"/>
      <c r="D20" s="826"/>
      <c r="E20" s="826"/>
      <c r="F20" s="826"/>
      <c r="G20" s="826"/>
      <c r="H20" s="826"/>
      <c r="I20" s="826"/>
      <c r="J20" s="826"/>
      <c r="K20" s="826"/>
      <c r="L20" s="830"/>
      <c r="M20" s="831"/>
      <c r="N20" s="831"/>
      <c r="O20" s="831"/>
      <c r="P20" s="832"/>
      <c r="Q20" s="816">
        <v>4</v>
      </c>
      <c r="R20" s="817"/>
      <c r="S20" s="818"/>
      <c r="T20" s="816">
        <v>5</v>
      </c>
      <c r="U20" s="817"/>
      <c r="V20" s="818"/>
      <c r="W20" s="816">
        <v>6</v>
      </c>
      <c r="X20" s="817"/>
      <c r="Y20" s="818"/>
      <c r="Z20" s="816">
        <v>7</v>
      </c>
      <c r="AA20" s="817"/>
      <c r="AB20" s="818"/>
      <c r="AC20" s="816">
        <v>8</v>
      </c>
      <c r="AD20" s="817"/>
      <c r="AE20" s="818"/>
      <c r="AF20" s="816">
        <v>9</v>
      </c>
      <c r="AG20" s="817"/>
      <c r="AH20" s="818"/>
      <c r="AI20" s="816">
        <v>10</v>
      </c>
      <c r="AJ20" s="817"/>
      <c r="AK20" s="818"/>
      <c r="AL20" s="816">
        <v>11</v>
      </c>
      <c r="AM20" s="817"/>
      <c r="AN20" s="818"/>
      <c r="AO20" s="816">
        <v>12</v>
      </c>
      <c r="AP20" s="817"/>
      <c r="AQ20" s="818"/>
      <c r="AR20" s="816">
        <v>1</v>
      </c>
      <c r="AS20" s="817"/>
      <c r="AT20" s="818"/>
      <c r="AU20" s="816">
        <v>2</v>
      </c>
      <c r="AV20" s="817"/>
      <c r="AW20" s="818"/>
      <c r="AX20" s="816">
        <v>3</v>
      </c>
      <c r="AY20" s="817"/>
      <c r="AZ20" s="818"/>
      <c r="BA20" s="816"/>
      <c r="BB20" s="817"/>
      <c r="BC20" s="818"/>
      <c r="BD20" s="816"/>
      <c r="BE20" s="817"/>
      <c r="BF20" s="818"/>
      <c r="BG20" s="816"/>
      <c r="BH20" s="817"/>
      <c r="BI20" s="818"/>
      <c r="BJ20" s="14"/>
    </row>
    <row r="21" spans="1:75" ht="50.1" customHeight="1" x14ac:dyDescent="0.15">
      <c r="A21" s="838"/>
      <c r="B21" s="839"/>
      <c r="C21" s="839"/>
      <c r="D21" s="839"/>
      <c r="E21" s="839"/>
      <c r="F21" s="839"/>
      <c r="G21" s="839"/>
      <c r="H21" s="839"/>
      <c r="I21" s="839"/>
      <c r="J21" s="839"/>
      <c r="K21" s="840"/>
      <c r="L21" s="838"/>
      <c r="M21" s="839"/>
      <c r="N21" s="839"/>
      <c r="O21" s="839"/>
      <c r="P21" s="840"/>
      <c r="Q21" s="15"/>
      <c r="R21" s="16"/>
      <c r="S21" s="17"/>
      <c r="T21" s="15"/>
      <c r="U21" s="16"/>
      <c r="V21" s="17"/>
      <c r="W21" s="15"/>
      <c r="X21" s="16"/>
      <c r="Y21" s="17"/>
      <c r="Z21" s="15"/>
      <c r="AA21" s="16"/>
      <c r="AB21" s="17"/>
      <c r="AC21" s="15"/>
      <c r="AD21" s="16"/>
      <c r="AE21" s="17"/>
      <c r="AF21" s="15"/>
      <c r="AG21" s="16"/>
      <c r="AH21" s="17"/>
      <c r="AI21" s="15"/>
      <c r="AJ21" s="16"/>
      <c r="AK21" s="17"/>
      <c r="AL21" s="15"/>
      <c r="AM21" s="16"/>
      <c r="AN21" s="17"/>
      <c r="AO21" s="15"/>
      <c r="AP21" s="16"/>
      <c r="AQ21" s="17"/>
      <c r="AR21" s="15"/>
      <c r="AS21" s="16"/>
      <c r="AT21" s="17"/>
      <c r="AU21" s="15"/>
      <c r="AV21" s="16"/>
      <c r="AW21" s="17"/>
      <c r="AX21" s="15"/>
      <c r="AY21" s="16"/>
      <c r="AZ21" s="17"/>
      <c r="BA21" s="15"/>
      <c r="BB21" s="16"/>
      <c r="BC21" s="17"/>
      <c r="BD21" s="15"/>
      <c r="BE21" s="16"/>
      <c r="BF21" s="17"/>
      <c r="BG21" s="15"/>
      <c r="BH21" s="16"/>
      <c r="BI21" s="17"/>
      <c r="BJ21" s="587" t="s">
        <v>49</v>
      </c>
      <c r="BK21" s="585" t="s">
        <v>357</v>
      </c>
      <c r="BL21" s="585"/>
      <c r="BM21" s="585"/>
      <c r="BN21" s="585"/>
      <c r="BO21" s="586"/>
      <c r="BP21" s="586"/>
      <c r="BQ21" s="586"/>
      <c r="BR21" s="586"/>
      <c r="BS21" s="586"/>
      <c r="BT21" s="586"/>
      <c r="BU21" s="586"/>
      <c r="BV21" s="586"/>
      <c r="BW21" s="586"/>
    </row>
    <row r="22" spans="1:75" ht="50.1" customHeight="1" x14ac:dyDescent="0.15">
      <c r="A22" s="838"/>
      <c r="B22" s="839"/>
      <c r="C22" s="839"/>
      <c r="D22" s="839"/>
      <c r="E22" s="839"/>
      <c r="F22" s="839"/>
      <c r="G22" s="839"/>
      <c r="H22" s="839"/>
      <c r="I22" s="839"/>
      <c r="J22" s="839"/>
      <c r="K22" s="840"/>
      <c r="L22" s="838"/>
      <c r="M22" s="839"/>
      <c r="N22" s="839"/>
      <c r="O22" s="839"/>
      <c r="P22" s="840"/>
      <c r="Q22" s="15"/>
      <c r="R22" s="16"/>
      <c r="S22" s="17"/>
      <c r="T22" s="15"/>
      <c r="U22" s="16"/>
      <c r="V22" s="17"/>
      <c r="W22" s="15"/>
      <c r="X22" s="16"/>
      <c r="Y22" s="17"/>
      <c r="Z22" s="15"/>
      <c r="AA22" s="16"/>
      <c r="AB22" s="17"/>
      <c r="AC22" s="15"/>
      <c r="AD22" s="16"/>
      <c r="AE22" s="17"/>
      <c r="AF22" s="15"/>
      <c r="AG22" s="16"/>
      <c r="AH22" s="17"/>
      <c r="AI22" s="15"/>
      <c r="AJ22" s="16"/>
      <c r="AK22" s="17"/>
      <c r="AL22" s="15"/>
      <c r="AM22" s="16"/>
      <c r="AN22" s="17"/>
      <c r="AO22" s="15"/>
      <c r="AP22" s="16"/>
      <c r="AQ22" s="17"/>
      <c r="AR22" s="15"/>
      <c r="AS22" s="16"/>
      <c r="AT22" s="17"/>
      <c r="AU22" s="15"/>
      <c r="AV22" s="16"/>
      <c r="AW22" s="17"/>
      <c r="AX22" s="15"/>
      <c r="AY22" s="16"/>
      <c r="AZ22" s="17"/>
      <c r="BA22" s="15"/>
      <c r="BB22" s="16"/>
      <c r="BC22" s="17"/>
      <c r="BD22" s="15"/>
      <c r="BE22" s="16"/>
      <c r="BF22" s="17"/>
      <c r="BG22" s="15"/>
      <c r="BH22" s="16"/>
      <c r="BI22" s="17"/>
      <c r="BJ22" s="14"/>
    </row>
    <row r="23" spans="1:75" ht="50.1" customHeight="1" x14ac:dyDescent="0.15">
      <c r="A23" s="838"/>
      <c r="B23" s="839"/>
      <c r="C23" s="839"/>
      <c r="D23" s="839"/>
      <c r="E23" s="839"/>
      <c r="F23" s="839"/>
      <c r="G23" s="839"/>
      <c r="H23" s="839"/>
      <c r="I23" s="839"/>
      <c r="J23" s="839"/>
      <c r="K23" s="840"/>
      <c r="L23" s="838"/>
      <c r="M23" s="839"/>
      <c r="N23" s="839"/>
      <c r="O23" s="839"/>
      <c r="P23" s="840"/>
      <c r="Q23" s="15"/>
      <c r="R23" s="16"/>
      <c r="S23" s="17"/>
      <c r="T23" s="15"/>
      <c r="U23" s="16"/>
      <c r="V23" s="17"/>
      <c r="W23" s="15"/>
      <c r="X23" s="16"/>
      <c r="Y23" s="17"/>
      <c r="Z23" s="15"/>
      <c r="AA23" s="16"/>
      <c r="AB23" s="17"/>
      <c r="AC23" s="15"/>
      <c r="AD23" s="16"/>
      <c r="AE23" s="17"/>
      <c r="AF23" s="15"/>
      <c r="AG23" s="16"/>
      <c r="AH23" s="17"/>
      <c r="AI23" s="15"/>
      <c r="AJ23" s="16"/>
      <c r="AK23" s="17"/>
      <c r="AL23" s="15"/>
      <c r="AM23" s="16"/>
      <c r="AN23" s="17"/>
      <c r="AO23" s="15"/>
      <c r="AP23" s="16"/>
      <c r="AQ23" s="17"/>
      <c r="AR23" s="15"/>
      <c r="AS23" s="16"/>
      <c r="AT23" s="17"/>
      <c r="AU23" s="15"/>
      <c r="AV23" s="16"/>
      <c r="AW23" s="17"/>
      <c r="AX23" s="15"/>
      <c r="AY23" s="16"/>
      <c r="AZ23" s="17"/>
      <c r="BA23" s="15"/>
      <c r="BB23" s="16"/>
      <c r="BC23" s="17"/>
      <c r="BD23" s="15"/>
      <c r="BE23" s="16"/>
      <c r="BF23" s="17"/>
      <c r="BG23" s="15"/>
      <c r="BH23" s="16"/>
      <c r="BI23" s="17"/>
      <c r="BJ23" s="14"/>
    </row>
    <row r="24" spans="1:75" ht="50.1" customHeight="1" x14ac:dyDescent="0.15">
      <c r="A24" s="838"/>
      <c r="B24" s="839"/>
      <c r="C24" s="839"/>
      <c r="D24" s="839"/>
      <c r="E24" s="839"/>
      <c r="F24" s="839"/>
      <c r="G24" s="839"/>
      <c r="H24" s="839"/>
      <c r="I24" s="839"/>
      <c r="J24" s="839"/>
      <c r="K24" s="840"/>
      <c r="L24" s="838"/>
      <c r="M24" s="839"/>
      <c r="N24" s="839"/>
      <c r="O24" s="839"/>
      <c r="P24" s="840"/>
      <c r="Q24" s="15"/>
      <c r="R24" s="16"/>
      <c r="S24" s="17"/>
      <c r="T24" s="15"/>
      <c r="U24" s="16"/>
      <c r="V24" s="17"/>
      <c r="W24" s="15"/>
      <c r="X24" s="16"/>
      <c r="Y24" s="17"/>
      <c r="Z24" s="15"/>
      <c r="AA24" s="16"/>
      <c r="AB24" s="17"/>
      <c r="AC24" s="15"/>
      <c r="AD24" s="16"/>
      <c r="AE24" s="17"/>
      <c r="AF24" s="15"/>
      <c r="AG24" s="16"/>
      <c r="AH24" s="17"/>
      <c r="AI24" s="15"/>
      <c r="AJ24" s="16"/>
      <c r="AK24" s="17"/>
      <c r="AL24" s="15"/>
      <c r="AM24" s="16"/>
      <c r="AN24" s="17"/>
      <c r="AO24" s="15"/>
      <c r="AP24" s="16"/>
      <c r="AQ24" s="17"/>
      <c r="AR24" s="15"/>
      <c r="AS24" s="16"/>
      <c r="AT24" s="17"/>
      <c r="AU24" s="15"/>
      <c r="AV24" s="16"/>
      <c r="AW24" s="17"/>
      <c r="AX24" s="15"/>
      <c r="AY24" s="16"/>
      <c r="AZ24" s="17"/>
      <c r="BA24" s="15"/>
      <c r="BB24" s="16"/>
      <c r="BC24" s="17"/>
      <c r="BD24" s="15"/>
      <c r="BE24" s="16"/>
      <c r="BF24" s="17"/>
      <c r="BG24" s="15"/>
      <c r="BH24" s="16"/>
      <c r="BI24" s="17"/>
      <c r="BJ24" s="14"/>
    </row>
    <row r="25" spans="1:75" ht="50.1" customHeight="1" x14ac:dyDescent="0.15">
      <c r="A25" s="838"/>
      <c r="B25" s="839"/>
      <c r="C25" s="839"/>
      <c r="D25" s="839"/>
      <c r="E25" s="839"/>
      <c r="F25" s="839"/>
      <c r="G25" s="839"/>
      <c r="H25" s="839"/>
      <c r="I25" s="839"/>
      <c r="J25" s="839"/>
      <c r="K25" s="840"/>
      <c r="L25" s="838"/>
      <c r="M25" s="839"/>
      <c r="N25" s="839"/>
      <c r="O25" s="839"/>
      <c r="P25" s="840"/>
      <c r="Q25" s="15"/>
      <c r="R25" s="16"/>
      <c r="S25" s="17"/>
      <c r="T25" s="15"/>
      <c r="U25" s="16"/>
      <c r="V25" s="17"/>
      <c r="W25" s="15"/>
      <c r="X25" s="16"/>
      <c r="Y25" s="17"/>
      <c r="Z25" s="15"/>
      <c r="AA25" s="16"/>
      <c r="AB25" s="17"/>
      <c r="AC25" s="15"/>
      <c r="AD25" s="16"/>
      <c r="AE25" s="17"/>
      <c r="AF25" s="15"/>
      <c r="AG25" s="16"/>
      <c r="AH25" s="17"/>
      <c r="AI25" s="15"/>
      <c r="AJ25" s="16"/>
      <c r="AK25" s="17"/>
      <c r="AL25" s="15"/>
      <c r="AM25" s="16"/>
      <c r="AN25" s="17"/>
      <c r="AO25" s="15"/>
      <c r="AP25" s="16"/>
      <c r="AQ25" s="17"/>
      <c r="AR25" s="15"/>
      <c r="AS25" s="16"/>
      <c r="AT25" s="17"/>
      <c r="AU25" s="15"/>
      <c r="AV25" s="16"/>
      <c r="AW25" s="17"/>
      <c r="AX25" s="15"/>
      <c r="AY25" s="16"/>
      <c r="AZ25" s="17"/>
      <c r="BA25" s="15"/>
      <c r="BB25" s="16"/>
      <c r="BC25" s="17"/>
      <c r="BD25" s="15"/>
      <c r="BE25" s="16"/>
      <c r="BF25" s="17"/>
      <c r="BG25" s="15"/>
      <c r="BH25" s="16"/>
      <c r="BI25" s="17"/>
      <c r="BJ25" s="14"/>
    </row>
    <row r="26" spans="1:75" ht="50.1" customHeight="1" x14ac:dyDescent="0.15">
      <c r="A26" s="838"/>
      <c r="B26" s="839"/>
      <c r="C26" s="839"/>
      <c r="D26" s="839"/>
      <c r="E26" s="839"/>
      <c r="F26" s="839"/>
      <c r="G26" s="839"/>
      <c r="H26" s="839"/>
      <c r="I26" s="839"/>
      <c r="J26" s="839"/>
      <c r="K26" s="840"/>
      <c r="L26" s="838"/>
      <c r="M26" s="839"/>
      <c r="N26" s="839"/>
      <c r="O26" s="839"/>
      <c r="P26" s="840"/>
      <c r="Q26" s="15"/>
      <c r="R26" s="16"/>
      <c r="S26" s="17"/>
      <c r="T26" s="15"/>
      <c r="U26" s="16"/>
      <c r="V26" s="17"/>
      <c r="W26" s="15"/>
      <c r="X26" s="16"/>
      <c r="Y26" s="17"/>
      <c r="Z26" s="15"/>
      <c r="AA26" s="16"/>
      <c r="AB26" s="17"/>
      <c r="AC26" s="15"/>
      <c r="AD26" s="16"/>
      <c r="AE26" s="17"/>
      <c r="AF26" s="15"/>
      <c r="AG26" s="16"/>
      <c r="AH26" s="17"/>
      <c r="AI26" s="15"/>
      <c r="AJ26" s="16"/>
      <c r="AK26" s="17"/>
      <c r="AL26" s="15"/>
      <c r="AM26" s="16"/>
      <c r="AN26" s="17"/>
      <c r="AO26" s="15"/>
      <c r="AP26" s="16"/>
      <c r="AQ26" s="17"/>
      <c r="AR26" s="15"/>
      <c r="AS26" s="16"/>
      <c r="AT26" s="17"/>
      <c r="AU26" s="15"/>
      <c r="AV26" s="16"/>
      <c r="AW26" s="17"/>
      <c r="AX26" s="15"/>
      <c r="AY26" s="16"/>
      <c r="AZ26" s="17"/>
      <c r="BA26" s="15"/>
      <c r="BB26" s="16"/>
      <c r="BC26" s="17"/>
      <c r="BD26" s="15"/>
      <c r="BE26" s="16"/>
      <c r="BF26" s="17"/>
      <c r="BG26" s="15"/>
      <c r="BH26" s="16"/>
      <c r="BI26" s="17"/>
      <c r="BJ26" s="14"/>
    </row>
    <row r="27" spans="1:75" ht="50.1" customHeight="1" x14ac:dyDescent="0.15">
      <c r="A27" s="838"/>
      <c r="B27" s="839"/>
      <c r="C27" s="839"/>
      <c r="D27" s="839"/>
      <c r="E27" s="839"/>
      <c r="F27" s="839"/>
      <c r="G27" s="839"/>
      <c r="H27" s="839"/>
      <c r="I27" s="839"/>
      <c r="J27" s="839"/>
      <c r="K27" s="840"/>
      <c r="L27" s="838"/>
      <c r="M27" s="839"/>
      <c r="N27" s="839"/>
      <c r="O27" s="839"/>
      <c r="P27" s="840"/>
      <c r="Q27" s="15"/>
      <c r="R27" s="16"/>
      <c r="S27" s="17"/>
      <c r="T27" s="15"/>
      <c r="U27" s="16"/>
      <c r="V27" s="17"/>
      <c r="W27" s="15"/>
      <c r="X27" s="16"/>
      <c r="Y27" s="17"/>
      <c r="Z27" s="15"/>
      <c r="AA27" s="16"/>
      <c r="AB27" s="17"/>
      <c r="AC27" s="15"/>
      <c r="AD27" s="16"/>
      <c r="AE27" s="17"/>
      <c r="AF27" s="15"/>
      <c r="AG27" s="16"/>
      <c r="AH27" s="17"/>
      <c r="AI27" s="15"/>
      <c r="AJ27" s="16"/>
      <c r="AK27" s="17"/>
      <c r="AL27" s="15"/>
      <c r="AM27" s="16"/>
      <c r="AN27" s="17"/>
      <c r="AO27" s="15"/>
      <c r="AP27" s="16"/>
      <c r="AQ27" s="17"/>
      <c r="AR27" s="15"/>
      <c r="AS27" s="16"/>
      <c r="AT27" s="17"/>
      <c r="AU27" s="15"/>
      <c r="AV27" s="16"/>
      <c r="AW27" s="17"/>
      <c r="AX27" s="15"/>
      <c r="AY27" s="16"/>
      <c r="AZ27" s="17"/>
      <c r="BA27" s="15"/>
      <c r="BB27" s="16"/>
      <c r="BC27" s="17"/>
      <c r="BD27" s="15"/>
      <c r="BE27" s="16"/>
      <c r="BF27" s="17"/>
      <c r="BG27" s="15"/>
      <c r="BH27" s="16"/>
      <c r="BI27" s="17"/>
      <c r="BJ27" s="14"/>
    </row>
    <row r="28" spans="1:75" ht="50.1" customHeight="1" x14ac:dyDescent="0.15">
      <c r="A28" s="838"/>
      <c r="B28" s="839"/>
      <c r="C28" s="839"/>
      <c r="D28" s="839"/>
      <c r="E28" s="839"/>
      <c r="F28" s="839"/>
      <c r="G28" s="839"/>
      <c r="H28" s="839"/>
      <c r="I28" s="839"/>
      <c r="J28" s="839"/>
      <c r="K28" s="840"/>
      <c r="L28" s="838"/>
      <c r="M28" s="839"/>
      <c r="N28" s="839"/>
      <c r="O28" s="839"/>
      <c r="P28" s="840"/>
      <c r="Q28" s="15"/>
      <c r="R28" s="16"/>
      <c r="S28" s="17"/>
      <c r="T28" s="15"/>
      <c r="U28" s="16"/>
      <c r="V28" s="17"/>
      <c r="W28" s="15"/>
      <c r="X28" s="16"/>
      <c r="Y28" s="17"/>
      <c r="Z28" s="15"/>
      <c r="AA28" s="16"/>
      <c r="AB28" s="17"/>
      <c r="AC28" s="15"/>
      <c r="AD28" s="16"/>
      <c r="AE28" s="17"/>
      <c r="AF28" s="15"/>
      <c r="AG28" s="16"/>
      <c r="AH28" s="17"/>
      <c r="AI28" s="15"/>
      <c r="AJ28" s="16"/>
      <c r="AK28" s="17"/>
      <c r="AL28" s="15"/>
      <c r="AM28" s="16"/>
      <c r="AN28" s="17"/>
      <c r="AO28" s="15"/>
      <c r="AP28" s="16"/>
      <c r="AQ28" s="17"/>
      <c r="AR28" s="15"/>
      <c r="AS28" s="16"/>
      <c r="AT28" s="17"/>
      <c r="AU28" s="15"/>
      <c r="AV28" s="16"/>
      <c r="AW28" s="17"/>
      <c r="AX28" s="15"/>
      <c r="AY28" s="16"/>
      <c r="AZ28" s="17"/>
      <c r="BA28" s="15"/>
      <c r="BB28" s="16"/>
      <c r="BC28" s="17"/>
      <c r="BD28" s="15"/>
      <c r="BE28" s="16"/>
      <c r="BF28" s="17"/>
      <c r="BG28" s="15"/>
      <c r="BH28" s="16"/>
      <c r="BI28" s="17"/>
      <c r="BJ28" s="14"/>
    </row>
    <row r="29" spans="1:75" ht="50.1" customHeight="1" x14ac:dyDescent="0.15">
      <c r="A29" s="838"/>
      <c r="B29" s="839"/>
      <c r="C29" s="839"/>
      <c r="D29" s="839"/>
      <c r="E29" s="839"/>
      <c r="F29" s="839"/>
      <c r="G29" s="839"/>
      <c r="H29" s="839"/>
      <c r="I29" s="839"/>
      <c r="J29" s="839"/>
      <c r="K29" s="840"/>
      <c r="L29" s="838"/>
      <c r="M29" s="839"/>
      <c r="N29" s="839"/>
      <c r="O29" s="839"/>
      <c r="P29" s="840"/>
      <c r="Q29" s="15"/>
      <c r="R29" s="16"/>
      <c r="S29" s="17"/>
      <c r="T29" s="15"/>
      <c r="U29" s="16"/>
      <c r="V29" s="17"/>
      <c r="W29" s="15"/>
      <c r="X29" s="16"/>
      <c r="Y29" s="17"/>
      <c r="Z29" s="15"/>
      <c r="AA29" s="16"/>
      <c r="AB29" s="17"/>
      <c r="AC29" s="15"/>
      <c r="AD29" s="16"/>
      <c r="AE29" s="17"/>
      <c r="AF29" s="15"/>
      <c r="AG29" s="16"/>
      <c r="AH29" s="17"/>
      <c r="AI29" s="15"/>
      <c r="AJ29" s="16"/>
      <c r="AK29" s="17"/>
      <c r="AL29" s="15"/>
      <c r="AM29" s="16"/>
      <c r="AN29" s="17"/>
      <c r="AO29" s="15"/>
      <c r="AP29" s="16"/>
      <c r="AQ29" s="17"/>
      <c r="AR29" s="15"/>
      <c r="AS29" s="16"/>
      <c r="AT29" s="17"/>
      <c r="AU29" s="15"/>
      <c r="AV29" s="16"/>
      <c r="AW29" s="17"/>
      <c r="AX29" s="15"/>
      <c r="AY29" s="16"/>
      <c r="AZ29" s="17"/>
      <c r="BA29" s="15"/>
      <c r="BB29" s="16"/>
      <c r="BC29" s="17"/>
      <c r="BD29" s="15"/>
      <c r="BE29" s="16"/>
      <c r="BF29" s="17"/>
      <c r="BG29" s="15"/>
      <c r="BH29" s="16"/>
      <c r="BI29" s="17"/>
      <c r="BJ29" s="14"/>
    </row>
    <row r="30" spans="1:75" ht="50.1" customHeight="1" x14ac:dyDescent="0.15">
      <c r="A30" s="838"/>
      <c r="B30" s="839"/>
      <c r="C30" s="839"/>
      <c r="D30" s="839"/>
      <c r="E30" s="839"/>
      <c r="F30" s="839"/>
      <c r="G30" s="839"/>
      <c r="H30" s="839"/>
      <c r="I30" s="839"/>
      <c r="J30" s="839"/>
      <c r="K30" s="840"/>
      <c r="L30" s="838"/>
      <c r="M30" s="839"/>
      <c r="N30" s="839"/>
      <c r="O30" s="839"/>
      <c r="P30" s="840"/>
      <c r="Q30" s="15"/>
      <c r="R30" s="16"/>
      <c r="S30" s="17"/>
      <c r="T30" s="15"/>
      <c r="U30" s="16"/>
      <c r="V30" s="17"/>
      <c r="W30" s="15"/>
      <c r="X30" s="16"/>
      <c r="Y30" s="17"/>
      <c r="Z30" s="15"/>
      <c r="AA30" s="16"/>
      <c r="AB30" s="17"/>
      <c r="AC30" s="15"/>
      <c r="AD30" s="16"/>
      <c r="AE30" s="17"/>
      <c r="AF30" s="15"/>
      <c r="AG30" s="16"/>
      <c r="AH30" s="17"/>
      <c r="AI30" s="15"/>
      <c r="AJ30" s="16"/>
      <c r="AK30" s="17"/>
      <c r="AL30" s="15"/>
      <c r="AM30" s="16"/>
      <c r="AN30" s="17"/>
      <c r="AO30" s="15"/>
      <c r="AP30" s="16"/>
      <c r="AQ30" s="17"/>
      <c r="AR30" s="15"/>
      <c r="AS30" s="16"/>
      <c r="AT30" s="17"/>
      <c r="AU30" s="15"/>
      <c r="AV30" s="16"/>
      <c r="AW30" s="17"/>
      <c r="AX30" s="15"/>
      <c r="AY30" s="16"/>
      <c r="AZ30" s="17"/>
      <c r="BA30" s="15"/>
      <c r="BB30" s="16"/>
      <c r="BC30" s="17"/>
      <c r="BD30" s="15"/>
      <c r="BE30" s="16"/>
      <c r="BF30" s="17"/>
      <c r="BG30" s="15"/>
      <c r="BH30" s="16"/>
      <c r="BI30" s="17"/>
      <c r="BJ30" s="14"/>
    </row>
    <row r="31" spans="1:75" ht="39.950000000000003" customHeight="1" x14ac:dyDescent="0.15">
      <c r="A31" s="11" t="s">
        <v>35</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1:75" ht="30" customHeight="1" x14ac:dyDescent="0.15">
      <c r="A32" s="823" t="s">
        <v>32</v>
      </c>
      <c r="B32" s="824"/>
      <c r="C32" s="824"/>
      <c r="D32" s="824"/>
      <c r="E32" s="824"/>
      <c r="F32" s="824"/>
      <c r="G32" s="824"/>
      <c r="H32" s="824"/>
      <c r="I32" s="824"/>
      <c r="J32" s="824"/>
      <c r="K32" s="824"/>
      <c r="L32" s="827" t="s">
        <v>33</v>
      </c>
      <c r="M32" s="828"/>
      <c r="N32" s="828"/>
      <c r="O32" s="828"/>
      <c r="P32" s="829"/>
      <c r="Q32" s="837" t="s">
        <v>34</v>
      </c>
      <c r="R32" s="837"/>
      <c r="S32" s="837"/>
      <c r="T32" s="837"/>
      <c r="U32" s="837"/>
      <c r="V32" s="837"/>
      <c r="W32" s="837"/>
      <c r="X32" s="837"/>
      <c r="Y32" s="837"/>
      <c r="Z32" s="837"/>
      <c r="AA32" s="837"/>
      <c r="AB32" s="837"/>
      <c r="AC32" s="837"/>
      <c r="AD32" s="837"/>
      <c r="AE32" s="837"/>
      <c r="AF32" s="837"/>
      <c r="AG32" s="837"/>
      <c r="AH32" s="837"/>
      <c r="AI32" s="837"/>
      <c r="AJ32" s="837"/>
      <c r="AK32" s="837"/>
      <c r="AL32" s="837"/>
      <c r="AM32" s="837"/>
      <c r="AN32" s="837"/>
      <c r="AO32" s="837"/>
      <c r="AP32" s="837"/>
      <c r="AQ32" s="837"/>
      <c r="AR32" s="837"/>
      <c r="AS32" s="837"/>
      <c r="AT32" s="837"/>
      <c r="AU32" s="837"/>
      <c r="AV32" s="837"/>
      <c r="AW32" s="837"/>
      <c r="AX32" s="837"/>
      <c r="AY32" s="837"/>
      <c r="AZ32" s="837"/>
      <c r="BA32" s="837"/>
      <c r="BB32" s="837"/>
      <c r="BC32" s="837"/>
      <c r="BD32" s="837"/>
      <c r="BE32" s="837"/>
      <c r="BF32" s="837"/>
      <c r="BG32" s="837"/>
      <c r="BH32" s="837"/>
      <c r="BI32" s="837"/>
      <c r="BJ32" s="14"/>
    </row>
    <row r="33" spans="1:62" ht="30" customHeight="1" x14ac:dyDescent="0.15">
      <c r="A33" s="825"/>
      <c r="B33" s="826"/>
      <c r="C33" s="826"/>
      <c r="D33" s="826"/>
      <c r="E33" s="826"/>
      <c r="F33" s="826"/>
      <c r="G33" s="826"/>
      <c r="H33" s="826"/>
      <c r="I33" s="826"/>
      <c r="J33" s="826"/>
      <c r="K33" s="826"/>
      <c r="L33" s="830"/>
      <c r="M33" s="831"/>
      <c r="N33" s="831"/>
      <c r="O33" s="831"/>
      <c r="P33" s="832"/>
      <c r="Q33" s="816">
        <v>4</v>
      </c>
      <c r="R33" s="817"/>
      <c r="S33" s="818"/>
      <c r="T33" s="816">
        <v>5</v>
      </c>
      <c r="U33" s="817"/>
      <c r="V33" s="818"/>
      <c r="W33" s="816">
        <v>6</v>
      </c>
      <c r="X33" s="817"/>
      <c r="Y33" s="818"/>
      <c r="Z33" s="816">
        <v>7</v>
      </c>
      <c r="AA33" s="817"/>
      <c r="AB33" s="818"/>
      <c r="AC33" s="816">
        <v>8</v>
      </c>
      <c r="AD33" s="817"/>
      <c r="AE33" s="818"/>
      <c r="AF33" s="816">
        <v>9</v>
      </c>
      <c r="AG33" s="817"/>
      <c r="AH33" s="818"/>
      <c r="AI33" s="816">
        <v>10</v>
      </c>
      <c r="AJ33" s="817"/>
      <c r="AK33" s="818"/>
      <c r="AL33" s="816">
        <v>11</v>
      </c>
      <c r="AM33" s="817"/>
      <c r="AN33" s="818"/>
      <c r="AO33" s="816">
        <v>12</v>
      </c>
      <c r="AP33" s="817"/>
      <c r="AQ33" s="818"/>
      <c r="AR33" s="816">
        <v>1</v>
      </c>
      <c r="AS33" s="817"/>
      <c r="AT33" s="818"/>
      <c r="AU33" s="816">
        <v>2</v>
      </c>
      <c r="AV33" s="817"/>
      <c r="AW33" s="818"/>
      <c r="AX33" s="816">
        <v>3</v>
      </c>
      <c r="AY33" s="817"/>
      <c r="AZ33" s="818"/>
      <c r="BA33" s="816"/>
      <c r="BB33" s="817"/>
      <c r="BC33" s="818"/>
      <c r="BD33" s="816"/>
      <c r="BE33" s="817"/>
      <c r="BF33" s="818"/>
      <c r="BG33" s="816"/>
      <c r="BH33" s="817"/>
      <c r="BI33" s="818"/>
      <c r="BJ33" s="14"/>
    </row>
    <row r="34" spans="1:62" ht="50.1" customHeight="1" x14ac:dyDescent="0.15">
      <c r="A34" s="838"/>
      <c r="B34" s="839"/>
      <c r="C34" s="839"/>
      <c r="D34" s="839"/>
      <c r="E34" s="839"/>
      <c r="F34" s="839"/>
      <c r="G34" s="839"/>
      <c r="H34" s="839"/>
      <c r="I34" s="839"/>
      <c r="J34" s="839"/>
      <c r="K34" s="840"/>
      <c r="L34" s="838"/>
      <c r="M34" s="839"/>
      <c r="N34" s="839"/>
      <c r="O34" s="839"/>
      <c r="P34" s="840"/>
      <c r="Q34" s="15"/>
      <c r="R34" s="16"/>
      <c r="S34" s="17"/>
      <c r="T34" s="15"/>
      <c r="U34" s="16"/>
      <c r="V34" s="17"/>
      <c r="W34" s="15"/>
      <c r="X34" s="16"/>
      <c r="Y34" s="17"/>
      <c r="Z34" s="15"/>
      <c r="AA34" s="16"/>
      <c r="AB34" s="17"/>
      <c r="AC34" s="15"/>
      <c r="AD34" s="16"/>
      <c r="AE34" s="17"/>
      <c r="AF34" s="15"/>
      <c r="AG34" s="16"/>
      <c r="AH34" s="17"/>
      <c r="AI34" s="15"/>
      <c r="AJ34" s="16"/>
      <c r="AK34" s="17"/>
      <c r="AL34" s="15"/>
      <c r="AM34" s="16"/>
      <c r="AN34" s="17"/>
      <c r="AO34" s="15"/>
      <c r="AP34" s="16"/>
      <c r="AQ34" s="17"/>
      <c r="AR34" s="15"/>
      <c r="AS34" s="16"/>
      <c r="AT34" s="17"/>
      <c r="AU34" s="15"/>
      <c r="AV34" s="16"/>
      <c r="AW34" s="17"/>
      <c r="AX34" s="15"/>
      <c r="AY34" s="16"/>
      <c r="AZ34" s="17"/>
      <c r="BA34" s="15"/>
      <c r="BB34" s="16"/>
      <c r="BC34" s="17"/>
      <c r="BD34" s="15"/>
      <c r="BE34" s="16"/>
      <c r="BF34" s="17"/>
      <c r="BG34" s="15"/>
      <c r="BH34" s="16"/>
      <c r="BI34" s="17"/>
      <c r="BJ34" s="14"/>
    </row>
    <row r="35" spans="1:62" ht="50.1" customHeight="1" x14ac:dyDescent="0.15">
      <c r="A35" s="838"/>
      <c r="B35" s="839"/>
      <c r="C35" s="839"/>
      <c r="D35" s="839"/>
      <c r="E35" s="839"/>
      <c r="F35" s="839"/>
      <c r="G35" s="839"/>
      <c r="H35" s="839"/>
      <c r="I35" s="839"/>
      <c r="J35" s="839"/>
      <c r="K35" s="840"/>
      <c r="L35" s="838"/>
      <c r="M35" s="839"/>
      <c r="N35" s="839"/>
      <c r="O35" s="839"/>
      <c r="P35" s="840"/>
      <c r="Q35" s="15"/>
      <c r="R35" s="16"/>
      <c r="S35" s="17"/>
      <c r="T35" s="15"/>
      <c r="U35" s="16"/>
      <c r="V35" s="17"/>
      <c r="W35" s="15"/>
      <c r="X35" s="16"/>
      <c r="Y35" s="17"/>
      <c r="Z35" s="15"/>
      <c r="AA35" s="16"/>
      <c r="AB35" s="17"/>
      <c r="AC35" s="15"/>
      <c r="AD35" s="16"/>
      <c r="AE35" s="17"/>
      <c r="AF35" s="15"/>
      <c r="AG35" s="16"/>
      <c r="AH35" s="17"/>
      <c r="AI35" s="15"/>
      <c r="AJ35" s="16"/>
      <c r="AK35" s="17"/>
      <c r="AL35" s="15"/>
      <c r="AM35" s="16"/>
      <c r="AN35" s="17"/>
      <c r="AO35" s="15"/>
      <c r="AP35" s="16"/>
      <c r="AQ35" s="17"/>
      <c r="AR35" s="15"/>
      <c r="AS35" s="16"/>
      <c r="AT35" s="17"/>
      <c r="AU35" s="15"/>
      <c r="AV35" s="16"/>
      <c r="AW35" s="17"/>
      <c r="AX35" s="15"/>
      <c r="AY35" s="16"/>
      <c r="AZ35" s="17"/>
      <c r="BA35" s="15"/>
      <c r="BB35" s="16"/>
      <c r="BC35" s="17"/>
      <c r="BD35" s="15"/>
      <c r="BE35" s="16"/>
      <c r="BF35" s="17"/>
      <c r="BG35" s="15"/>
      <c r="BH35" s="16"/>
      <c r="BI35" s="17"/>
      <c r="BJ35" s="14"/>
    </row>
    <row r="36" spans="1:62" ht="50.1" customHeight="1" x14ac:dyDescent="0.15">
      <c r="A36" s="838"/>
      <c r="B36" s="839"/>
      <c r="C36" s="839"/>
      <c r="D36" s="839"/>
      <c r="E36" s="839"/>
      <c r="F36" s="839"/>
      <c r="G36" s="839"/>
      <c r="H36" s="839"/>
      <c r="I36" s="839"/>
      <c r="J36" s="839"/>
      <c r="K36" s="840"/>
      <c r="L36" s="838"/>
      <c r="M36" s="839"/>
      <c r="N36" s="839"/>
      <c r="O36" s="839"/>
      <c r="P36" s="840"/>
      <c r="Q36" s="15"/>
      <c r="R36" s="16"/>
      <c r="S36" s="17"/>
      <c r="T36" s="15"/>
      <c r="U36" s="16"/>
      <c r="V36" s="17"/>
      <c r="W36" s="15"/>
      <c r="X36" s="16"/>
      <c r="Y36" s="17"/>
      <c r="Z36" s="15"/>
      <c r="AA36" s="16"/>
      <c r="AB36" s="17"/>
      <c r="AC36" s="15"/>
      <c r="AD36" s="16"/>
      <c r="AE36" s="17"/>
      <c r="AF36" s="15"/>
      <c r="AG36" s="16"/>
      <c r="AH36" s="17"/>
      <c r="AI36" s="15"/>
      <c r="AJ36" s="16"/>
      <c r="AK36" s="17"/>
      <c r="AL36" s="15"/>
      <c r="AM36" s="16"/>
      <c r="AN36" s="17"/>
      <c r="AO36" s="15"/>
      <c r="AP36" s="16"/>
      <c r="AQ36" s="17"/>
      <c r="AR36" s="15"/>
      <c r="AS36" s="16"/>
      <c r="AT36" s="17"/>
      <c r="AU36" s="15"/>
      <c r="AV36" s="16"/>
      <c r="AW36" s="17"/>
      <c r="AX36" s="15"/>
      <c r="AY36" s="16"/>
      <c r="AZ36" s="17"/>
      <c r="BA36" s="15"/>
      <c r="BB36" s="16"/>
      <c r="BC36" s="17"/>
      <c r="BD36" s="15"/>
      <c r="BE36" s="16"/>
      <c r="BF36" s="17"/>
      <c r="BG36" s="15"/>
      <c r="BH36" s="16"/>
      <c r="BI36" s="17"/>
      <c r="BJ36" s="14"/>
    </row>
    <row r="37" spans="1:62" ht="50.1" customHeight="1" x14ac:dyDescent="0.15">
      <c r="A37" s="838"/>
      <c r="B37" s="839"/>
      <c r="C37" s="839"/>
      <c r="D37" s="839"/>
      <c r="E37" s="839"/>
      <c r="F37" s="839"/>
      <c r="G37" s="839"/>
      <c r="H37" s="839"/>
      <c r="I37" s="839"/>
      <c r="J37" s="839"/>
      <c r="K37" s="840"/>
      <c r="L37" s="838"/>
      <c r="M37" s="839"/>
      <c r="N37" s="839"/>
      <c r="O37" s="839"/>
      <c r="P37" s="840"/>
      <c r="Q37" s="15"/>
      <c r="R37" s="16"/>
      <c r="S37" s="17"/>
      <c r="T37" s="15"/>
      <c r="U37" s="16"/>
      <c r="V37" s="17"/>
      <c r="W37" s="15"/>
      <c r="X37" s="16"/>
      <c r="Y37" s="17"/>
      <c r="Z37" s="15"/>
      <c r="AA37" s="16"/>
      <c r="AB37" s="17"/>
      <c r="AC37" s="15"/>
      <c r="AD37" s="16"/>
      <c r="AE37" s="17"/>
      <c r="AF37" s="15"/>
      <c r="AG37" s="16"/>
      <c r="AH37" s="17"/>
      <c r="AI37" s="15"/>
      <c r="AJ37" s="16"/>
      <c r="AK37" s="17"/>
      <c r="AL37" s="15"/>
      <c r="AM37" s="16"/>
      <c r="AN37" s="17"/>
      <c r="AO37" s="15"/>
      <c r="AP37" s="16"/>
      <c r="AQ37" s="17"/>
      <c r="AR37" s="15"/>
      <c r="AS37" s="16"/>
      <c r="AT37" s="17"/>
      <c r="AU37" s="15"/>
      <c r="AV37" s="16"/>
      <c r="AW37" s="17"/>
      <c r="AX37" s="15"/>
      <c r="AY37" s="16"/>
      <c r="AZ37" s="17"/>
      <c r="BA37" s="15"/>
      <c r="BB37" s="16"/>
      <c r="BC37" s="17"/>
      <c r="BD37" s="15"/>
      <c r="BE37" s="16"/>
      <c r="BF37" s="17"/>
      <c r="BG37" s="15"/>
      <c r="BH37" s="16"/>
      <c r="BI37" s="17"/>
      <c r="BJ37" s="14"/>
    </row>
    <row r="38" spans="1:62" ht="50.1" customHeight="1" x14ac:dyDescent="0.15">
      <c r="A38" s="838"/>
      <c r="B38" s="839"/>
      <c r="C38" s="839"/>
      <c r="D38" s="839"/>
      <c r="E38" s="839"/>
      <c r="F38" s="839"/>
      <c r="G38" s="839"/>
      <c r="H38" s="839"/>
      <c r="I38" s="839"/>
      <c r="J38" s="839"/>
      <c r="K38" s="840"/>
      <c r="L38" s="838"/>
      <c r="M38" s="839"/>
      <c r="N38" s="839"/>
      <c r="O38" s="839"/>
      <c r="P38" s="840"/>
      <c r="Q38" s="15"/>
      <c r="R38" s="16"/>
      <c r="S38" s="17"/>
      <c r="T38" s="15"/>
      <c r="U38" s="16"/>
      <c r="V38" s="17"/>
      <c r="W38" s="15"/>
      <c r="X38" s="16"/>
      <c r="Y38" s="17"/>
      <c r="Z38" s="15"/>
      <c r="AA38" s="16"/>
      <c r="AB38" s="17"/>
      <c r="AC38" s="15"/>
      <c r="AD38" s="16"/>
      <c r="AE38" s="17"/>
      <c r="AF38" s="15"/>
      <c r="AG38" s="16"/>
      <c r="AH38" s="17"/>
      <c r="AI38" s="15"/>
      <c r="AJ38" s="16"/>
      <c r="AK38" s="17"/>
      <c r="AL38" s="15"/>
      <c r="AM38" s="16"/>
      <c r="AN38" s="17"/>
      <c r="AO38" s="15"/>
      <c r="AP38" s="16"/>
      <c r="AQ38" s="17"/>
      <c r="AR38" s="15"/>
      <c r="AS38" s="16"/>
      <c r="AT38" s="17"/>
      <c r="AU38" s="15"/>
      <c r="AV38" s="16"/>
      <c r="AW38" s="17"/>
      <c r="AX38" s="15"/>
      <c r="AY38" s="16"/>
      <c r="AZ38" s="17"/>
      <c r="BA38" s="15"/>
      <c r="BB38" s="16"/>
      <c r="BC38" s="17"/>
      <c r="BD38" s="15"/>
      <c r="BE38" s="16"/>
      <c r="BF38" s="17"/>
      <c r="BG38" s="15"/>
      <c r="BH38" s="16"/>
      <c r="BI38" s="17"/>
      <c r="BJ38" s="14"/>
    </row>
    <row r="39" spans="1:62" ht="50.1" customHeight="1" x14ac:dyDescent="0.15">
      <c r="A39" s="838"/>
      <c r="B39" s="839"/>
      <c r="C39" s="839"/>
      <c r="D39" s="839"/>
      <c r="E39" s="839"/>
      <c r="F39" s="839"/>
      <c r="G39" s="839"/>
      <c r="H39" s="839"/>
      <c r="I39" s="839"/>
      <c r="J39" s="839"/>
      <c r="K39" s="840"/>
      <c r="L39" s="838"/>
      <c r="M39" s="839"/>
      <c r="N39" s="839"/>
      <c r="O39" s="839"/>
      <c r="P39" s="840"/>
      <c r="Q39" s="15"/>
      <c r="R39" s="16"/>
      <c r="S39" s="17"/>
      <c r="T39" s="15"/>
      <c r="U39" s="16"/>
      <c r="V39" s="17"/>
      <c r="W39" s="15"/>
      <c r="X39" s="16"/>
      <c r="Y39" s="17"/>
      <c r="Z39" s="15"/>
      <c r="AA39" s="16"/>
      <c r="AB39" s="17"/>
      <c r="AC39" s="15"/>
      <c r="AD39" s="16"/>
      <c r="AE39" s="17"/>
      <c r="AF39" s="15"/>
      <c r="AG39" s="16"/>
      <c r="AH39" s="17"/>
      <c r="AI39" s="15"/>
      <c r="AJ39" s="16"/>
      <c r="AK39" s="17"/>
      <c r="AL39" s="15"/>
      <c r="AM39" s="16"/>
      <c r="AN39" s="17"/>
      <c r="AO39" s="15"/>
      <c r="AP39" s="16"/>
      <c r="AQ39" s="17"/>
      <c r="AR39" s="15"/>
      <c r="AS39" s="16"/>
      <c r="AT39" s="17"/>
      <c r="AU39" s="15"/>
      <c r="AV39" s="16"/>
      <c r="AW39" s="17"/>
      <c r="AX39" s="15"/>
      <c r="AY39" s="16"/>
      <c r="AZ39" s="17"/>
      <c r="BA39" s="15"/>
      <c r="BB39" s="16"/>
      <c r="BC39" s="17"/>
      <c r="BD39" s="15"/>
      <c r="BE39" s="16"/>
      <c r="BF39" s="17"/>
      <c r="BG39" s="15"/>
      <c r="BH39" s="16"/>
      <c r="BI39" s="17"/>
      <c r="BJ39" s="14"/>
    </row>
    <row r="40" spans="1:62" ht="50.1" customHeight="1" x14ac:dyDescent="0.15">
      <c r="A40" s="838"/>
      <c r="B40" s="839"/>
      <c r="C40" s="839"/>
      <c r="D40" s="839"/>
      <c r="E40" s="839"/>
      <c r="F40" s="839"/>
      <c r="G40" s="839"/>
      <c r="H40" s="839"/>
      <c r="I40" s="839"/>
      <c r="J40" s="839"/>
      <c r="K40" s="840"/>
      <c r="L40" s="838"/>
      <c r="M40" s="839"/>
      <c r="N40" s="839"/>
      <c r="O40" s="839"/>
      <c r="P40" s="840"/>
      <c r="Q40" s="15"/>
      <c r="R40" s="16"/>
      <c r="S40" s="17"/>
      <c r="T40" s="15"/>
      <c r="U40" s="16"/>
      <c r="V40" s="17"/>
      <c r="W40" s="15"/>
      <c r="X40" s="16"/>
      <c r="Y40" s="17"/>
      <c r="Z40" s="15"/>
      <c r="AA40" s="16"/>
      <c r="AB40" s="17"/>
      <c r="AC40" s="15"/>
      <c r="AD40" s="16"/>
      <c r="AE40" s="17"/>
      <c r="AF40" s="15"/>
      <c r="AG40" s="16"/>
      <c r="AH40" s="17"/>
      <c r="AI40" s="15"/>
      <c r="AJ40" s="16"/>
      <c r="AK40" s="17"/>
      <c r="AL40" s="15"/>
      <c r="AM40" s="16"/>
      <c r="AN40" s="17"/>
      <c r="AO40" s="15"/>
      <c r="AP40" s="16"/>
      <c r="AQ40" s="17"/>
      <c r="AR40" s="15"/>
      <c r="AS40" s="16"/>
      <c r="AT40" s="17"/>
      <c r="AU40" s="15"/>
      <c r="AV40" s="16"/>
      <c r="AW40" s="17"/>
      <c r="AX40" s="15"/>
      <c r="AY40" s="16"/>
      <c r="AZ40" s="17"/>
      <c r="BA40" s="15"/>
      <c r="BB40" s="16"/>
      <c r="BC40" s="17"/>
      <c r="BD40" s="15"/>
      <c r="BE40" s="16"/>
      <c r="BF40" s="17"/>
      <c r="BG40" s="15"/>
      <c r="BH40" s="16"/>
      <c r="BI40" s="17"/>
      <c r="BJ40" s="14"/>
    </row>
    <row r="41" spans="1:62" ht="50.1" customHeight="1" x14ac:dyDescent="0.15">
      <c r="A41" s="838"/>
      <c r="B41" s="839"/>
      <c r="C41" s="839"/>
      <c r="D41" s="839"/>
      <c r="E41" s="839"/>
      <c r="F41" s="839"/>
      <c r="G41" s="839"/>
      <c r="H41" s="839"/>
      <c r="I41" s="839"/>
      <c r="J41" s="839"/>
      <c r="K41" s="840"/>
      <c r="L41" s="838"/>
      <c r="M41" s="839"/>
      <c r="N41" s="839"/>
      <c r="O41" s="839"/>
      <c r="P41" s="840"/>
      <c r="Q41" s="15"/>
      <c r="R41" s="16"/>
      <c r="S41" s="17"/>
      <c r="T41" s="15"/>
      <c r="U41" s="16"/>
      <c r="V41" s="17"/>
      <c r="W41" s="15"/>
      <c r="X41" s="16"/>
      <c r="Y41" s="17"/>
      <c r="Z41" s="15"/>
      <c r="AA41" s="16"/>
      <c r="AB41" s="17"/>
      <c r="AC41" s="15"/>
      <c r="AD41" s="16"/>
      <c r="AE41" s="17"/>
      <c r="AF41" s="15"/>
      <c r="AG41" s="16"/>
      <c r="AH41" s="17"/>
      <c r="AI41" s="15"/>
      <c r="AJ41" s="16"/>
      <c r="AK41" s="17"/>
      <c r="AL41" s="15"/>
      <c r="AM41" s="16"/>
      <c r="AN41" s="17"/>
      <c r="AO41" s="15"/>
      <c r="AP41" s="16"/>
      <c r="AQ41" s="17"/>
      <c r="AR41" s="15"/>
      <c r="AS41" s="16"/>
      <c r="AT41" s="17"/>
      <c r="AU41" s="15"/>
      <c r="AV41" s="16"/>
      <c r="AW41" s="17"/>
      <c r="AX41" s="15"/>
      <c r="AY41" s="16"/>
      <c r="AZ41" s="17"/>
      <c r="BA41" s="15"/>
      <c r="BB41" s="16"/>
      <c r="BC41" s="17"/>
      <c r="BD41" s="15"/>
      <c r="BE41" s="16"/>
      <c r="BF41" s="17"/>
      <c r="BG41" s="15"/>
      <c r="BH41" s="16"/>
      <c r="BI41" s="17"/>
      <c r="BJ41" s="14"/>
    </row>
    <row r="42" spans="1:62" ht="50.1" customHeight="1" x14ac:dyDescent="0.15">
      <c r="A42" s="841" t="s">
        <v>36</v>
      </c>
      <c r="B42" s="842"/>
      <c r="C42" s="842"/>
      <c r="D42" s="842"/>
      <c r="E42" s="842"/>
      <c r="F42" s="842"/>
      <c r="G42" s="842"/>
      <c r="H42" s="842"/>
      <c r="I42" s="842"/>
      <c r="J42" s="842"/>
      <c r="K42" s="842"/>
      <c r="L42" s="842"/>
      <c r="M42" s="842"/>
      <c r="N42" s="842"/>
      <c r="O42" s="842"/>
      <c r="P42" s="842"/>
      <c r="Q42" s="842"/>
      <c r="R42" s="842"/>
      <c r="S42" s="842"/>
      <c r="T42" s="842"/>
      <c r="U42" s="842"/>
      <c r="V42" s="842"/>
      <c r="W42" s="842"/>
      <c r="X42" s="842"/>
      <c r="Y42" s="842"/>
      <c r="Z42" s="842"/>
      <c r="AA42" s="842"/>
      <c r="AB42" s="842"/>
      <c r="AC42" s="842"/>
      <c r="AD42" s="842"/>
      <c r="AE42" s="842"/>
      <c r="AF42" s="842"/>
      <c r="AG42" s="842"/>
      <c r="AH42" s="842"/>
      <c r="AI42" s="842"/>
      <c r="AJ42" s="842"/>
      <c r="AK42" s="842"/>
      <c r="AL42" s="842"/>
      <c r="AM42" s="842"/>
      <c r="AN42" s="842"/>
      <c r="AO42" s="842"/>
      <c r="AP42" s="842"/>
      <c r="AQ42" s="842"/>
      <c r="AR42" s="842"/>
      <c r="AS42" s="842"/>
      <c r="AT42" s="842"/>
      <c r="AU42" s="842"/>
      <c r="AV42" s="842"/>
      <c r="AW42" s="842"/>
      <c r="AX42" s="842"/>
      <c r="AY42" s="842"/>
      <c r="AZ42" s="842"/>
      <c r="BA42" s="842"/>
      <c r="BB42" s="842"/>
      <c r="BC42" s="842"/>
      <c r="BD42" s="842"/>
      <c r="BE42" s="842"/>
      <c r="BF42" s="842"/>
      <c r="BG42" s="842"/>
      <c r="BH42" s="842"/>
      <c r="BI42" s="843"/>
      <c r="BJ42" s="14"/>
    </row>
    <row r="43" spans="1:62" ht="50.1" customHeight="1" x14ac:dyDescent="0.15">
      <c r="A43" s="844"/>
      <c r="B43" s="845"/>
      <c r="C43" s="845"/>
      <c r="D43" s="845"/>
      <c r="E43" s="845"/>
      <c r="F43" s="845"/>
      <c r="G43" s="845"/>
      <c r="H43" s="845"/>
      <c r="I43" s="845"/>
      <c r="J43" s="845"/>
      <c r="K43" s="845"/>
      <c r="L43" s="845"/>
      <c r="M43" s="845"/>
      <c r="N43" s="845"/>
      <c r="O43" s="845"/>
      <c r="P43" s="845"/>
      <c r="Q43" s="845"/>
      <c r="R43" s="845"/>
      <c r="S43" s="845"/>
      <c r="T43" s="845"/>
      <c r="U43" s="845"/>
      <c r="V43" s="845"/>
      <c r="W43" s="845"/>
      <c r="X43" s="845"/>
      <c r="Y43" s="845"/>
      <c r="Z43" s="845"/>
      <c r="AA43" s="845"/>
      <c r="AB43" s="845"/>
      <c r="AC43" s="845"/>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845"/>
      <c r="BB43" s="845"/>
      <c r="BC43" s="845"/>
      <c r="BD43" s="845"/>
      <c r="BE43" s="845"/>
      <c r="BF43" s="845"/>
      <c r="BG43" s="845"/>
      <c r="BH43" s="845"/>
      <c r="BI43" s="846"/>
      <c r="BJ43" s="14"/>
    </row>
  </sheetData>
  <customSheetViews>
    <customSheetView guid="{A2D3B1DE-DC91-40D5-88EF-B495013783FB}" scale="70" showPageBreaks="1" printArea="1" view="pageBreakPreview">
      <selection activeCell="BK1" sqref="BK1:BO1"/>
      <rowBreaks count="1" manualBreakCount="1">
        <brk id="17" max="16383" man="1"/>
      </rowBreaks>
      <pageMargins left="0.59055118110236227" right="0.39370078740157483" top="0.78740157480314965" bottom="0.59055118110236227" header="0.51181102362204722" footer="0.51181102362204722"/>
      <printOptions horizontalCentered="1"/>
      <pageSetup paperSize="9" scale="87" orientation="landscape" r:id="rId1"/>
      <headerFooter alignWithMargins="0"/>
    </customSheetView>
  </customSheetViews>
  <mergeCells count="97">
    <mergeCell ref="A42:BI43"/>
    <mergeCell ref="R6:AC6"/>
    <mergeCell ref="R5:AC5"/>
    <mergeCell ref="R4:AC4"/>
    <mergeCell ref="AI12:AM12"/>
    <mergeCell ref="AI14:AM14"/>
    <mergeCell ref="AP16:BF16"/>
    <mergeCell ref="A39:K39"/>
    <mergeCell ref="L39:P39"/>
    <mergeCell ref="A40:K40"/>
    <mergeCell ref="L40:P40"/>
    <mergeCell ref="A41:K41"/>
    <mergeCell ref="L41:P41"/>
    <mergeCell ref="A36:K36"/>
    <mergeCell ref="L36:P36"/>
    <mergeCell ref="A37:K37"/>
    <mergeCell ref="L37:P37"/>
    <mergeCell ref="A38:K38"/>
    <mergeCell ref="L38:P38"/>
    <mergeCell ref="A34:K34"/>
    <mergeCell ref="L34:P34"/>
    <mergeCell ref="A35:K35"/>
    <mergeCell ref="L35:P35"/>
    <mergeCell ref="AL33:AN33"/>
    <mergeCell ref="AX33:AZ33"/>
    <mergeCell ref="BA33:BC33"/>
    <mergeCell ref="A32:K33"/>
    <mergeCell ref="L32:P33"/>
    <mergeCell ref="Q32:BI32"/>
    <mergeCell ref="Q33:S33"/>
    <mergeCell ref="T33:V33"/>
    <mergeCell ref="W33:Y33"/>
    <mergeCell ref="Z33:AB33"/>
    <mergeCell ref="AC33:AE33"/>
    <mergeCell ref="BD33:BF33"/>
    <mergeCell ref="BG33:BI33"/>
    <mergeCell ref="AO33:AQ33"/>
    <mergeCell ref="AR33:AT33"/>
    <mergeCell ref="AU33:AW33"/>
    <mergeCell ref="AF33:AH33"/>
    <mergeCell ref="AI33:AK33"/>
    <mergeCell ref="A28:K28"/>
    <mergeCell ref="L28:P28"/>
    <mergeCell ref="A29:K29"/>
    <mergeCell ref="L29:P29"/>
    <mergeCell ref="A30:K30"/>
    <mergeCell ref="L30:P30"/>
    <mergeCell ref="A25:K25"/>
    <mergeCell ref="L25:P25"/>
    <mergeCell ref="A26:K26"/>
    <mergeCell ref="L26:P26"/>
    <mergeCell ref="A27:K27"/>
    <mergeCell ref="L27:P27"/>
    <mergeCell ref="A23:K23"/>
    <mergeCell ref="L23:P23"/>
    <mergeCell ref="A24:K24"/>
    <mergeCell ref="L24:P24"/>
    <mergeCell ref="A21:K21"/>
    <mergeCell ref="L21:P21"/>
    <mergeCell ref="A22:K22"/>
    <mergeCell ref="L22:P22"/>
    <mergeCell ref="AP14:BG14"/>
    <mergeCell ref="AP12:BG12"/>
    <mergeCell ref="AU20:AW20"/>
    <mergeCell ref="AX20:AZ20"/>
    <mergeCell ref="AR20:AT20"/>
    <mergeCell ref="BG20:BI20"/>
    <mergeCell ref="BA20:BC20"/>
    <mergeCell ref="Q19:BI19"/>
    <mergeCell ref="Q20:S20"/>
    <mergeCell ref="T20:V20"/>
    <mergeCell ref="W20:Y20"/>
    <mergeCell ref="Z20:AB20"/>
    <mergeCell ref="BD20:BF20"/>
    <mergeCell ref="AI20:AK20"/>
    <mergeCell ref="AL20:AN20"/>
    <mergeCell ref="AO20:AQ20"/>
    <mergeCell ref="F4:K4"/>
    <mergeCell ref="A1:BI1"/>
    <mergeCell ref="F2:K2"/>
    <mergeCell ref="R2:BA2"/>
    <mergeCell ref="F3:K3"/>
    <mergeCell ref="R3:BA3"/>
    <mergeCell ref="F6:K6"/>
    <mergeCell ref="F5:K5"/>
    <mergeCell ref="AC20:AE20"/>
    <mergeCell ref="AF20:AH20"/>
    <mergeCell ref="D9:T9"/>
    <mergeCell ref="D7:E7"/>
    <mergeCell ref="F7:G7"/>
    <mergeCell ref="H7:I7"/>
    <mergeCell ref="J7:K7"/>
    <mergeCell ref="L7:M7"/>
    <mergeCell ref="N7:O7"/>
    <mergeCell ref="P7:Q7"/>
    <mergeCell ref="A19:K20"/>
    <mergeCell ref="L19:P20"/>
  </mergeCells>
  <phoneticPr fontId="2"/>
  <hyperlinks>
    <hyperlink ref="BK1" location="'工事書類一覧表 '!A1" display="一覧表へ" xr:uid="{ECB8DBF4-8F8A-4E54-85CC-0C63F37F94BB}"/>
  </hyperlinks>
  <printOptions horizontalCentered="1"/>
  <pageMargins left="0.59055118110236227" right="0.39370078740157483" top="0.78740157480314965" bottom="0.59055118110236227" header="0.51181102362204722" footer="0.51181102362204722"/>
  <pageSetup paperSize="9" scale="87" orientation="landscape" r:id="rId2"/>
  <headerFooter alignWithMargins="0"/>
  <rowBreaks count="1" manualBreakCount="1">
    <brk id="17"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79998168889431442"/>
  </sheetPr>
  <dimension ref="A1:BA42"/>
  <sheetViews>
    <sheetView view="pageBreakPreview" zoomScaleNormal="100" zoomScaleSheetLayoutView="100" workbookViewId="0">
      <selection activeCell="B4" sqref="B4"/>
    </sheetView>
  </sheetViews>
  <sheetFormatPr defaultColWidth="2.125" defaultRowHeight="13.5" x14ac:dyDescent="0.15"/>
  <cols>
    <col min="1" max="16384" width="2.125" style="1"/>
  </cols>
  <sheetData>
    <row r="1" spans="2:53"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3" x14ac:dyDescent="0.15">
      <c r="K2" s="3"/>
      <c r="L2" s="3"/>
      <c r="M2" s="3"/>
      <c r="N2" s="3"/>
      <c r="O2" s="3"/>
      <c r="P2" s="3"/>
      <c r="Q2" s="3"/>
      <c r="R2" s="3"/>
      <c r="S2" s="3"/>
      <c r="T2" s="3"/>
      <c r="U2" s="3"/>
      <c r="V2" s="3"/>
      <c r="W2" s="3"/>
      <c r="X2" s="3"/>
      <c r="Y2" s="3"/>
      <c r="Z2" s="3"/>
      <c r="AA2" s="3"/>
      <c r="AB2" s="3"/>
      <c r="AT2" s="8"/>
      <c r="AU2" s="6"/>
      <c r="AV2" s="6"/>
      <c r="AW2" s="6"/>
      <c r="AX2" s="6"/>
    </row>
    <row r="3" spans="2:53" x14ac:dyDescent="0.15">
      <c r="J3" s="3"/>
      <c r="K3" s="3"/>
      <c r="L3" s="3"/>
      <c r="M3" s="3"/>
      <c r="N3" s="3"/>
      <c r="O3" s="3"/>
      <c r="P3" s="3"/>
      <c r="Q3" s="3"/>
      <c r="R3" s="3"/>
      <c r="S3" s="3"/>
      <c r="T3" s="3"/>
      <c r="U3" s="3"/>
      <c r="V3" s="3"/>
      <c r="W3" s="3"/>
      <c r="X3" s="3"/>
      <c r="Y3" s="3"/>
      <c r="Z3" s="3"/>
      <c r="AA3" s="3"/>
      <c r="AB3" s="3"/>
      <c r="AS3" s="4"/>
      <c r="AT3" s="8"/>
      <c r="AU3" s="6"/>
      <c r="AV3" s="6"/>
      <c r="AW3" s="6"/>
      <c r="AX3" s="6"/>
    </row>
    <row r="4" spans="2:53" x14ac:dyDescent="0.15">
      <c r="B4" s="646" t="s">
        <v>1018</v>
      </c>
      <c r="C4" s="646"/>
      <c r="D4" s="646"/>
      <c r="E4" s="646"/>
      <c r="F4" s="646"/>
      <c r="G4" s="646"/>
      <c r="H4" s="646"/>
      <c r="I4" s="646"/>
      <c r="J4" s="646"/>
      <c r="K4" s="646"/>
      <c r="L4" s="646"/>
      <c r="M4" s="646"/>
      <c r="N4" s="646"/>
      <c r="O4" s="646"/>
      <c r="P4" s="3"/>
      <c r="Q4" s="3"/>
      <c r="R4" s="3"/>
      <c r="S4" s="3"/>
      <c r="T4" s="3"/>
      <c r="U4" s="3"/>
      <c r="V4" s="3"/>
      <c r="W4" s="3"/>
      <c r="X4" s="3"/>
      <c r="Y4" s="3"/>
      <c r="Z4" s="3"/>
      <c r="AA4" s="3"/>
      <c r="AB4" s="3"/>
      <c r="AT4" s="8"/>
      <c r="AU4" s="6"/>
      <c r="AV4" s="6"/>
      <c r="AW4" s="6"/>
      <c r="AX4" s="6"/>
    </row>
    <row r="5" spans="2:53" x14ac:dyDescent="0.15">
      <c r="N5" s="3"/>
      <c r="O5" s="3"/>
      <c r="P5" s="3"/>
      <c r="Q5" s="3"/>
      <c r="R5" s="3"/>
      <c r="S5" s="3"/>
      <c r="T5" s="3"/>
      <c r="U5" s="3"/>
      <c r="V5" s="3"/>
      <c r="W5" s="3"/>
      <c r="X5" s="3"/>
      <c r="Y5" s="3"/>
      <c r="Z5" s="3"/>
      <c r="AA5" s="3"/>
      <c r="AB5" s="3"/>
      <c r="AT5" s="8"/>
      <c r="AU5" s="6"/>
      <c r="AV5" s="6"/>
      <c r="AW5" s="6"/>
      <c r="AX5" s="6"/>
    </row>
    <row r="6" spans="2:53" x14ac:dyDescent="0.15">
      <c r="J6" s="3"/>
      <c r="K6" s="3"/>
      <c r="L6" s="3"/>
      <c r="M6" s="3"/>
      <c r="N6" s="3"/>
      <c r="O6" s="3"/>
      <c r="P6" s="3"/>
      <c r="Q6" s="3"/>
      <c r="R6" s="3"/>
      <c r="S6" s="3"/>
      <c r="T6" s="3"/>
      <c r="U6" s="3"/>
      <c r="V6" s="3"/>
      <c r="W6" s="3"/>
      <c r="X6" s="3"/>
      <c r="Y6" s="3"/>
      <c r="Z6" s="3"/>
      <c r="AA6" s="3"/>
      <c r="AB6" s="3"/>
      <c r="AT6" s="8"/>
      <c r="AU6" s="6"/>
      <c r="AV6" s="6"/>
      <c r="AW6" s="6"/>
      <c r="AX6" s="6"/>
    </row>
    <row r="7" spans="2:53" x14ac:dyDescent="0.15">
      <c r="Q7" s="1" t="s">
        <v>375</v>
      </c>
    </row>
    <row r="9" spans="2:53"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0" spans="2:53" x14ac:dyDescent="0.15">
      <c r="Y10" s="156"/>
      <c r="Z10" s="156"/>
      <c r="AA10" s="156"/>
      <c r="AB10" s="156"/>
      <c r="AC10" s="156"/>
      <c r="AD10" s="156"/>
      <c r="AE10" s="156"/>
      <c r="AF10" s="156"/>
      <c r="AG10" s="156"/>
      <c r="AH10" s="156"/>
      <c r="AI10" s="156"/>
      <c r="AJ10" s="156"/>
      <c r="AK10" s="156"/>
      <c r="AL10" s="156"/>
      <c r="AM10" s="156"/>
      <c r="AN10" s="156"/>
      <c r="AO10" s="156"/>
    </row>
    <row r="11" spans="2:53" x14ac:dyDescent="0.15">
      <c r="R11" s="803" t="s">
        <v>338</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2" spans="2:53" x14ac:dyDescent="0.15">
      <c r="Y12" s="156"/>
      <c r="Z12" s="156"/>
      <c r="AA12" s="156"/>
      <c r="AB12" s="156"/>
      <c r="AC12" s="156"/>
      <c r="AD12" s="156"/>
      <c r="AE12" s="156"/>
      <c r="AF12" s="156"/>
      <c r="AG12" s="156"/>
      <c r="AH12" s="156"/>
      <c r="AI12" s="156"/>
      <c r="AJ12" s="156"/>
      <c r="AK12" s="156"/>
      <c r="AL12" s="156"/>
      <c r="AM12" s="156"/>
      <c r="AN12" s="156"/>
      <c r="AO12" s="156"/>
    </row>
    <row r="13" spans="2:53"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46</v>
      </c>
      <c r="AT13" s="4" t="s">
        <v>591</v>
      </c>
      <c r="AU13" s="4"/>
      <c r="AV13" s="544"/>
      <c r="AW13" s="544"/>
      <c r="AX13" s="544"/>
      <c r="AY13" s="544"/>
      <c r="AZ13" s="544"/>
      <c r="BA13" s="544"/>
    </row>
    <row r="14" spans="2:53" x14ac:dyDescent="0.15">
      <c r="AS14" s="4"/>
      <c r="AT14" s="4"/>
      <c r="AU14" s="4"/>
      <c r="AV14" s="544"/>
      <c r="AW14" s="544"/>
      <c r="AX14" s="544"/>
      <c r="AY14" s="544"/>
      <c r="AZ14" s="544"/>
      <c r="BA14" s="544"/>
    </row>
    <row r="15" spans="2:53" x14ac:dyDescent="0.15">
      <c r="AS15" s="4"/>
      <c r="AT15" s="4"/>
      <c r="AU15" s="4"/>
      <c r="AV15" s="544"/>
      <c r="AW15" s="544"/>
      <c r="AX15" s="544"/>
      <c r="AY15" s="544"/>
      <c r="AZ15" s="544"/>
      <c r="BA15" s="544"/>
    </row>
    <row r="16" spans="2:53" x14ac:dyDescent="0.15">
      <c r="J16" s="106"/>
      <c r="AS16" s="544"/>
      <c r="AT16" s="544"/>
      <c r="AU16" s="544"/>
      <c r="AV16" s="544"/>
      <c r="AW16" s="544"/>
      <c r="AX16" s="544"/>
      <c r="AY16" s="544"/>
      <c r="AZ16" s="544"/>
      <c r="BA16" s="544"/>
    </row>
    <row r="17" spans="1:53" ht="21" x14ac:dyDescent="0.15">
      <c r="A17" s="882" t="s">
        <v>340</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4" t="s">
        <v>49</v>
      </c>
      <c r="AT17" s="4" t="s">
        <v>366</v>
      </c>
      <c r="AU17" s="544"/>
      <c r="AV17" s="544"/>
      <c r="AW17" s="544"/>
      <c r="AX17" s="544"/>
      <c r="AY17" s="544"/>
      <c r="AZ17" s="544"/>
      <c r="BA17" s="544"/>
    </row>
    <row r="18" spans="1:53" ht="14.25" x14ac:dyDescent="0.15">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84"/>
      <c r="AT18" s="84"/>
    </row>
    <row r="19" spans="1:53" ht="14.25" x14ac:dyDescent="0.15">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row>
    <row r="20" spans="1:53" ht="14.25" x14ac:dyDescent="0.15">
      <c r="A20" s="107"/>
      <c r="B20" s="126" t="s">
        <v>341</v>
      </c>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row>
    <row r="21" spans="1:53" ht="36" customHeight="1" x14ac:dyDescent="0.15">
      <c r="C21" s="913" t="str">
        <f>入力ｼｰﾄ!C8</f>
        <v>熊本大学（黒髪南）○○○○○○○○○○○○工事</v>
      </c>
      <c r="D21" s="913"/>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Q21" s="913"/>
      <c r="AS21" s="3"/>
    </row>
    <row r="22" spans="1:53" ht="72" customHeight="1" x14ac:dyDescent="0.15">
      <c r="B22" s="809" t="s">
        <v>781</v>
      </c>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09"/>
      <c r="AL22" s="809"/>
      <c r="AM22" s="809"/>
      <c r="AN22" s="809"/>
      <c r="AO22" s="809"/>
      <c r="AP22" s="809"/>
      <c r="AQ22" s="809"/>
      <c r="AS22" s="3"/>
    </row>
    <row r="23" spans="1:53" ht="13.5" customHeight="1" x14ac:dyDescent="0.15">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S23" s="3"/>
    </row>
    <row r="24" spans="1:53" x14ac:dyDescent="0.15">
      <c r="AS24" s="3"/>
    </row>
    <row r="25" spans="1:53" x14ac:dyDescent="0.15">
      <c r="A25" s="890" t="s">
        <v>339</v>
      </c>
      <c r="B25" s="890"/>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890"/>
      <c r="AP25" s="890"/>
      <c r="AQ25" s="890"/>
      <c r="AR25" s="890"/>
    </row>
    <row r="26" spans="1:53" x14ac:dyDescent="0.15">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row>
    <row r="27" spans="1:53" x14ac:dyDescent="0.15">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row>
    <row r="28" spans="1:53" x14ac:dyDescent="0.15">
      <c r="K28" s="1" t="s">
        <v>342</v>
      </c>
      <c r="U28" s="1" t="s">
        <v>553</v>
      </c>
    </row>
    <row r="32" spans="1:53" x14ac:dyDescent="0.15">
      <c r="C32" s="11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7"/>
    </row>
    <row r="33" spans="3:50" x14ac:dyDescent="0.15">
      <c r="C33" s="77"/>
      <c r="D33" s="1" t="s">
        <v>343</v>
      </c>
      <c r="AP33" s="28"/>
    </row>
    <row r="34" spans="3:50" x14ac:dyDescent="0.15">
      <c r="C34" s="77"/>
      <c r="AP34" s="28"/>
    </row>
    <row r="35" spans="3:50" x14ac:dyDescent="0.15">
      <c r="C35" s="77"/>
      <c r="AP35" s="28"/>
    </row>
    <row r="36" spans="3:50" x14ac:dyDescent="0.15">
      <c r="C36" s="77"/>
      <c r="AP36" s="28"/>
    </row>
    <row r="37" spans="3:50" x14ac:dyDescent="0.15">
      <c r="C37" s="77"/>
      <c r="AP37" s="28"/>
    </row>
    <row r="38" spans="3:50" x14ac:dyDescent="0.15">
      <c r="C38" s="77"/>
      <c r="AP38" s="28"/>
    </row>
    <row r="39" spans="3:50" x14ac:dyDescent="0.15">
      <c r="C39" s="77"/>
      <c r="AP39" s="28"/>
    </row>
    <row r="40" spans="3:50" x14ac:dyDescent="0.15">
      <c r="C40" s="77"/>
      <c r="X40" s="132" t="s">
        <v>590</v>
      </c>
      <c r="AP40" s="28"/>
      <c r="AS40" s="4" t="s">
        <v>46</v>
      </c>
      <c r="AT40" s="4" t="s">
        <v>591</v>
      </c>
      <c r="AU40" s="4"/>
      <c r="AV40" s="544"/>
      <c r="AW40" s="544"/>
      <c r="AX40" s="544"/>
    </row>
    <row r="41" spans="3:50" x14ac:dyDescent="0.15">
      <c r="C41" s="77"/>
      <c r="AP41" s="28"/>
    </row>
    <row r="42" spans="3:50" x14ac:dyDescent="0.15">
      <c r="C42" s="111"/>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112"/>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0">
    <mergeCell ref="AF1:AQ1"/>
    <mergeCell ref="A25:AR25"/>
    <mergeCell ref="R11:V11"/>
    <mergeCell ref="Y11:AO11"/>
    <mergeCell ref="R9:V9"/>
    <mergeCell ref="C21:AQ21"/>
    <mergeCell ref="Y9:AO9"/>
    <mergeCell ref="A17:AR17"/>
    <mergeCell ref="Y13:AO13"/>
    <mergeCell ref="B22:AQ22"/>
  </mergeCells>
  <phoneticPr fontId="2"/>
  <hyperlinks>
    <hyperlink ref="AT1" location="'工事書類一覧表 '!A1" display="一覧表へ" xr:uid="{12426A23-EE78-4EBD-AE76-D48A1DB11B9C}"/>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79998168889431442"/>
  </sheetPr>
  <dimension ref="A1:AX55"/>
  <sheetViews>
    <sheetView view="pageBreakPreview" zoomScaleNormal="100" zoomScaleSheetLayoutView="100" workbookViewId="0">
      <selection activeCell="B4" sqref="B4:N4"/>
    </sheetView>
  </sheetViews>
  <sheetFormatPr defaultColWidth="2.125" defaultRowHeight="13.5" x14ac:dyDescent="0.15"/>
  <cols>
    <col min="1" max="1" width="2.125" style="1"/>
    <col min="2" max="2" width="2.5" style="1" bestFit="1" customWidth="1"/>
    <col min="3"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0" spans="2:50" x14ac:dyDescent="0.15">
      <c r="Y10" s="156"/>
      <c r="Z10" s="156"/>
      <c r="AA10" s="156"/>
      <c r="AB10" s="156"/>
      <c r="AC10" s="156"/>
      <c r="AD10" s="156"/>
      <c r="AE10" s="156"/>
      <c r="AF10" s="156"/>
      <c r="AG10" s="156"/>
      <c r="AH10" s="156"/>
      <c r="AI10" s="156"/>
      <c r="AJ10" s="156"/>
      <c r="AK10" s="156"/>
      <c r="AL10" s="156"/>
      <c r="AM10" s="156"/>
      <c r="AN10" s="156"/>
      <c r="AO10" s="156"/>
    </row>
    <row r="11" spans="2:50" x14ac:dyDescent="0.15">
      <c r="R11" s="803" t="s">
        <v>344</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2" spans="2:50" x14ac:dyDescent="0.15">
      <c r="Y12" s="156"/>
      <c r="Z12" s="156"/>
      <c r="AA12" s="156"/>
      <c r="AB12" s="156"/>
      <c r="AC12" s="156"/>
      <c r="AD12" s="156"/>
      <c r="AE12" s="156"/>
      <c r="AF12" s="156"/>
      <c r="AG12" s="156"/>
      <c r="AH12" s="156"/>
      <c r="AI12" s="156"/>
      <c r="AJ12" s="156"/>
      <c r="AK12" s="156"/>
      <c r="AL12" s="156"/>
      <c r="AM12" s="156"/>
      <c r="AN12" s="156"/>
      <c r="AO12" s="156"/>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592</v>
      </c>
      <c r="AT13" s="4" t="s">
        <v>601</v>
      </c>
      <c r="AU13" s="4"/>
    </row>
    <row r="14" spans="2:50" x14ac:dyDescent="0.15">
      <c r="AS14" s="4"/>
      <c r="AT14" s="4"/>
      <c r="AU14" s="4"/>
    </row>
    <row r="15" spans="2:50" x14ac:dyDescent="0.15">
      <c r="AS15" s="4"/>
      <c r="AT15" s="4"/>
      <c r="AU15" s="4"/>
    </row>
    <row r="16" spans="2:50" x14ac:dyDescent="0.15">
      <c r="J16" s="106"/>
    </row>
    <row r="17" spans="1:45" ht="21" x14ac:dyDescent="0.15">
      <c r="A17" s="882" t="s">
        <v>346</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45" ht="14.25" x14ac:dyDescent="0.15">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row>
    <row r="19" spans="1:45" s="544" customFormat="1" ht="14.25" x14ac:dyDescent="0.15">
      <c r="A19" s="545"/>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row>
    <row r="20" spans="1:45" x14ac:dyDescent="0.15">
      <c r="AS20" s="3"/>
    </row>
    <row r="21" spans="1:45" ht="30" customHeight="1" x14ac:dyDescent="0.15">
      <c r="B21" s="809" t="s">
        <v>1016</v>
      </c>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S21" s="3"/>
    </row>
    <row r="22" spans="1:45" ht="13.5" customHeight="1" x14ac:dyDescent="0.1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S22" s="3"/>
    </row>
    <row r="23" spans="1:45" x14ac:dyDescent="0.15">
      <c r="AS23" s="3"/>
    </row>
    <row r="24" spans="1:45" x14ac:dyDescent="0.15">
      <c r="A24" s="890" t="s">
        <v>345</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45" x14ac:dyDescent="0.15">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row>
    <row r="27" spans="1:45" ht="36" customHeight="1" x14ac:dyDescent="0.15">
      <c r="B27" s="130" t="s">
        <v>386</v>
      </c>
      <c r="C27" s="129"/>
      <c r="D27" s="129" t="s">
        <v>42</v>
      </c>
      <c r="E27" s="129"/>
      <c r="F27" s="129"/>
      <c r="G27" s="129"/>
      <c r="H27" s="129"/>
      <c r="I27" s="129"/>
      <c r="J27" s="129"/>
      <c r="K27" s="893" t="str">
        <f>入力ｼｰﾄ!C8</f>
        <v>熊本大学（黒髪南）○○○○○○○○○○○○工事</v>
      </c>
      <c r="L27" s="893"/>
      <c r="M27" s="893"/>
      <c r="N27" s="893"/>
      <c r="O27" s="893"/>
      <c r="P27" s="893"/>
      <c r="Q27" s="893"/>
      <c r="R27" s="893"/>
      <c r="S27" s="893"/>
      <c r="T27" s="893"/>
      <c r="U27" s="893"/>
      <c r="V27" s="893"/>
      <c r="W27" s="893"/>
      <c r="X27" s="893"/>
      <c r="Y27" s="893"/>
      <c r="Z27" s="893"/>
      <c r="AA27" s="893"/>
      <c r="AB27" s="893"/>
      <c r="AC27" s="893"/>
      <c r="AD27" s="893"/>
      <c r="AE27" s="893"/>
      <c r="AF27" s="893"/>
      <c r="AG27" s="893"/>
      <c r="AH27" s="893"/>
      <c r="AI27" s="893"/>
      <c r="AJ27" s="893"/>
      <c r="AK27" s="893"/>
      <c r="AL27" s="893"/>
      <c r="AM27" s="893"/>
      <c r="AN27" s="893"/>
      <c r="AO27" s="893"/>
      <c r="AP27" s="893"/>
      <c r="AQ27" s="893"/>
    </row>
    <row r="28" spans="1:45" x14ac:dyDescent="0.15">
      <c r="B28" s="130"/>
      <c r="Z28" s="3"/>
      <c r="AA28" s="3"/>
    </row>
    <row r="29" spans="1:45" x14ac:dyDescent="0.15">
      <c r="B29" s="130" t="s">
        <v>387</v>
      </c>
      <c r="D29" s="1" t="s">
        <v>59</v>
      </c>
      <c r="K29" s="1" t="s">
        <v>586</v>
      </c>
      <c r="M29" s="338" t="str">
        <f>CONCATENATE(入力ｼｰﾄ!C14)</f>
        <v>令和５年　４月　２日</v>
      </c>
      <c r="X29" s="338"/>
      <c r="Y29" s="338"/>
      <c r="Z29" s="338"/>
      <c r="AA29" s="338"/>
      <c r="AB29" s="338"/>
      <c r="AC29" s="338"/>
      <c r="AD29" s="338"/>
      <c r="AE29" s="338"/>
      <c r="AF29" s="338"/>
      <c r="AG29" s="338"/>
      <c r="AH29" s="338"/>
      <c r="AI29" s="337"/>
      <c r="AJ29" s="337"/>
      <c r="AL29" s="338"/>
      <c r="AM29" s="338"/>
      <c r="AN29" s="338"/>
      <c r="AO29" s="338"/>
      <c r="AP29" s="338"/>
      <c r="AQ29" s="338"/>
      <c r="AR29" s="338"/>
      <c r="AS29" s="338"/>
    </row>
    <row r="30" spans="1:45" s="337" customFormat="1" ht="5.25" customHeight="1" x14ac:dyDescent="0.15">
      <c r="B30" s="130"/>
      <c r="K30" s="338"/>
      <c r="L30" s="338"/>
      <c r="M30" s="338"/>
      <c r="N30" s="338"/>
      <c r="O30" s="338"/>
      <c r="P30" s="338"/>
      <c r="Q30" s="338"/>
      <c r="R30" s="338"/>
      <c r="S30" s="338"/>
      <c r="T30" s="338"/>
      <c r="U30" s="338"/>
      <c r="V30" s="338"/>
      <c r="Y30" s="338"/>
      <c r="Z30" s="338"/>
      <c r="AA30" s="338"/>
      <c r="AB30" s="338"/>
      <c r="AC30" s="338"/>
      <c r="AD30" s="338"/>
      <c r="AE30" s="338"/>
      <c r="AF30" s="338"/>
      <c r="AG30" s="338"/>
      <c r="AH30" s="338"/>
      <c r="AI30" s="338"/>
      <c r="AJ30" s="338"/>
    </row>
    <row r="31" spans="1:45" s="337" customFormat="1" x14ac:dyDescent="0.15">
      <c r="B31" s="130"/>
      <c r="K31" s="338" t="s">
        <v>587</v>
      </c>
      <c r="L31" s="338"/>
      <c r="M31" s="338" t="str">
        <f>CONCATENATE(入力ｼｰﾄ!C16)</f>
        <v>令和５年　３月３０日</v>
      </c>
      <c r="N31" s="338"/>
      <c r="O31" s="338"/>
      <c r="P31" s="338"/>
      <c r="Q31" s="338"/>
      <c r="R31" s="338"/>
      <c r="S31" s="338"/>
      <c r="T31" s="338"/>
      <c r="U31" s="338"/>
      <c r="V31" s="338"/>
      <c r="Y31" s="338"/>
      <c r="Z31" s="338"/>
      <c r="AA31" s="338"/>
      <c r="AB31" s="338"/>
      <c r="AC31" s="338"/>
      <c r="AD31" s="338"/>
      <c r="AE31" s="338"/>
      <c r="AF31" s="338"/>
      <c r="AG31" s="338"/>
      <c r="AH31" s="338"/>
      <c r="AI31" s="338"/>
      <c r="AJ31" s="338"/>
    </row>
    <row r="32" spans="1:45" x14ac:dyDescent="0.15">
      <c r="B32" s="130"/>
    </row>
    <row r="33" spans="2:43" x14ac:dyDescent="0.15">
      <c r="B33" s="130" t="s">
        <v>388</v>
      </c>
      <c r="D33" s="1" t="s">
        <v>43</v>
      </c>
      <c r="K33" s="885" t="str">
        <f>入力ｼｰﾄ!C10</f>
        <v>熊本市中央区黒髪２丁目３９番１号　黒髪団地（南地区）構内</v>
      </c>
      <c r="L33" s="885"/>
      <c r="M33" s="885"/>
      <c r="N33" s="885"/>
      <c r="O33" s="885"/>
      <c r="P33" s="885"/>
      <c r="Q33" s="885"/>
      <c r="R33" s="885"/>
      <c r="S33" s="885"/>
      <c r="T33" s="885"/>
      <c r="U33" s="885"/>
      <c r="V33" s="885"/>
      <c r="W33" s="885"/>
      <c r="X33" s="885"/>
      <c r="Y33" s="885"/>
      <c r="Z33" s="885"/>
      <c r="AA33" s="885"/>
      <c r="AB33" s="885"/>
      <c r="AC33" s="885"/>
      <c r="AD33" s="885"/>
      <c r="AE33" s="885"/>
      <c r="AF33" s="885"/>
      <c r="AG33" s="885"/>
      <c r="AH33" s="885"/>
      <c r="AI33" s="885"/>
      <c r="AJ33" s="885"/>
      <c r="AK33" s="885"/>
      <c r="AL33" s="885"/>
      <c r="AM33" s="885"/>
      <c r="AN33" s="885"/>
      <c r="AO33" s="885"/>
      <c r="AP33" s="885"/>
      <c r="AQ33" s="885"/>
    </row>
    <row r="34" spans="2:43" x14ac:dyDescent="0.15">
      <c r="B34" s="130"/>
    </row>
    <row r="35" spans="2:43" x14ac:dyDescent="0.15">
      <c r="B35" s="130" t="s">
        <v>389</v>
      </c>
      <c r="D35" s="1" t="s">
        <v>374</v>
      </c>
    </row>
    <row r="36" spans="2:43" x14ac:dyDescent="0.15">
      <c r="B36" s="130"/>
    </row>
    <row r="37" spans="2:43" x14ac:dyDescent="0.15">
      <c r="B37" s="130" t="s">
        <v>390</v>
      </c>
      <c r="D37" s="1" t="s">
        <v>347</v>
      </c>
    </row>
    <row r="38" spans="2:43" x14ac:dyDescent="0.15">
      <c r="B38" s="130"/>
    </row>
    <row r="39" spans="2:43" x14ac:dyDescent="0.15">
      <c r="B39" s="130" t="s">
        <v>391</v>
      </c>
      <c r="D39" s="1" t="s">
        <v>378</v>
      </c>
    </row>
    <row r="40" spans="2:43" x14ac:dyDescent="0.15">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row>
    <row r="41" spans="2:43" x14ac:dyDescent="0.15">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row>
    <row r="42" spans="2:43" x14ac:dyDescent="0.15">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row>
    <row r="43" spans="2:43" x14ac:dyDescent="0.15">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row>
    <row r="44" spans="2:43" x14ac:dyDescent="0.15">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row>
    <row r="45" spans="2:43" x14ac:dyDescent="0.15">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row>
    <row r="46" spans="2:43" x14ac:dyDescent="0.15">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row>
    <row r="47" spans="2:43" x14ac:dyDescent="0.15">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row>
    <row r="48" spans="2:43" x14ac:dyDescent="0.15">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row>
    <row r="49" spans="2:43" x14ac:dyDescent="0.15">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row>
    <row r="50" spans="2:43" x14ac:dyDescent="0.15">
      <c r="D50" s="942"/>
      <c r="E50" s="942"/>
      <c r="F50" s="942"/>
      <c r="G50" s="942"/>
      <c r="H50" s="942"/>
      <c r="I50" s="942"/>
      <c r="J50" s="942"/>
      <c r="K50" s="942"/>
      <c r="L50" s="942"/>
      <c r="M50" s="942"/>
      <c r="N50" s="942"/>
      <c r="O50" s="942"/>
      <c r="P50" s="942"/>
      <c r="Q50" s="942"/>
      <c r="R50" s="942"/>
      <c r="S50" s="942"/>
      <c r="T50" s="942"/>
      <c r="U50" s="942"/>
      <c r="V50" s="942"/>
      <c r="W50" s="942"/>
      <c r="X50" s="942"/>
      <c r="Y50" s="942"/>
      <c r="Z50" s="942"/>
      <c r="AA50" s="942"/>
      <c r="AB50" s="942"/>
      <c r="AC50" s="942"/>
      <c r="AD50" s="942"/>
      <c r="AE50" s="942"/>
      <c r="AF50" s="942"/>
      <c r="AG50" s="942"/>
      <c r="AH50" s="942"/>
      <c r="AI50" s="942"/>
      <c r="AJ50" s="942"/>
      <c r="AK50" s="942"/>
      <c r="AL50" s="942"/>
      <c r="AM50" s="942"/>
      <c r="AN50" s="942"/>
      <c r="AO50" s="942"/>
      <c r="AP50" s="942"/>
      <c r="AQ50" s="942"/>
    </row>
    <row r="52" spans="2:43" x14ac:dyDescent="0.15">
      <c r="B52" s="562"/>
      <c r="C52" s="562"/>
      <c r="D52" s="562"/>
      <c r="E52" s="562"/>
      <c r="F52" s="562"/>
      <c r="G52" s="562"/>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row>
    <row r="53" spans="2:43" x14ac:dyDescent="0.15">
      <c r="B53" s="1" t="s">
        <v>918</v>
      </c>
    </row>
    <row r="54" spans="2:43" x14ac:dyDescent="0.15">
      <c r="C54" s="544" t="s">
        <v>1001</v>
      </c>
      <c r="D54" s="544"/>
    </row>
    <row r="55" spans="2:43" x14ac:dyDescent="0.15">
      <c r="C55" s="544" t="s">
        <v>925</v>
      </c>
      <c r="D55" s="544"/>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3">
    <mergeCell ref="AF1:AQ1"/>
    <mergeCell ref="B4:N4"/>
    <mergeCell ref="D40:AQ50"/>
    <mergeCell ref="Y9:AO9"/>
    <mergeCell ref="A17:AR17"/>
    <mergeCell ref="Y13:AO13"/>
    <mergeCell ref="B21:AQ21"/>
    <mergeCell ref="A24:AR24"/>
    <mergeCell ref="K27:AQ27"/>
    <mergeCell ref="K33:AQ33"/>
    <mergeCell ref="R11:V11"/>
    <mergeCell ref="Y11:AO11"/>
    <mergeCell ref="R9:V9"/>
  </mergeCells>
  <phoneticPr fontId="2"/>
  <hyperlinks>
    <hyperlink ref="AT1" location="'工事書類一覧表 '!A1" display="一覧表へ" xr:uid="{06D170E2-FD10-4F46-8A50-BD536274DF16}"/>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79998168889431442"/>
  </sheetPr>
  <dimension ref="A1:AX42"/>
  <sheetViews>
    <sheetView view="pageBreakPreview" zoomScaleNormal="100" workbookViewId="0">
      <selection activeCell="B33" sqref="B33:N33"/>
    </sheetView>
  </sheetViews>
  <sheetFormatPr defaultColWidth="2.125" defaultRowHeight="13.5" x14ac:dyDescent="0.15"/>
  <cols>
    <col min="1" max="3" width="2.125" style="1"/>
    <col min="4" max="4" width="2.125" style="1" customWidth="1"/>
    <col min="5" max="16384" width="2.125" style="1"/>
  </cols>
  <sheetData>
    <row r="1" spans="1:50" x14ac:dyDescent="0.15">
      <c r="AR1" s="3"/>
      <c r="AT1" s="1331" t="s">
        <v>718</v>
      </c>
      <c r="AU1" s="1331"/>
      <c r="AV1" s="1331"/>
      <c r="AW1" s="1331"/>
      <c r="AX1" s="1331"/>
    </row>
    <row r="2" spans="1:50" x14ac:dyDescent="0.15">
      <c r="AR2" s="3"/>
      <c r="AT2" s="4"/>
    </row>
    <row r="3" spans="1:50" x14ac:dyDescent="0.15">
      <c r="AR3" s="3"/>
    </row>
    <row r="4" spans="1:50" ht="21" x14ac:dyDescent="0.15">
      <c r="A4" s="800" t="s">
        <v>978</v>
      </c>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4"/>
    </row>
    <row r="5" spans="1:50" x14ac:dyDescent="0.15">
      <c r="AR5" s="3"/>
    </row>
    <row r="6" spans="1:50" x14ac:dyDescent="0.15">
      <c r="AR6" s="3"/>
    </row>
    <row r="7" spans="1:50" x14ac:dyDescent="0.15">
      <c r="AR7" s="3"/>
    </row>
    <row r="8" spans="1:50" x14ac:dyDescent="0.15">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row>
    <row r="9" spans="1:50" x14ac:dyDescent="0.1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row>
    <row r="10" spans="1:50" x14ac:dyDescent="0.1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row>
    <row r="11" spans="1:50" x14ac:dyDescent="0.1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50" x14ac:dyDescent="0.15">
      <c r="D12" s="3" t="s">
        <v>348</v>
      </c>
      <c r="E12" s="3"/>
      <c r="F12" s="886"/>
      <c r="G12" s="886"/>
      <c r="H12" s="886"/>
      <c r="I12" s="886"/>
      <c r="J12" s="886"/>
      <c r="K12" s="886"/>
      <c r="L12" s="886"/>
      <c r="M12" s="886"/>
      <c r="N12" s="886"/>
      <c r="O12" s="886"/>
      <c r="P12" s="886"/>
      <c r="Q12" s="886"/>
      <c r="R12" s="886"/>
      <c r="S12" s="3" t="s">
        <v>349</v>
      </c>
      <c r="T12" s="3"/>
      <c r="U12" s="3"/>
      <c r="W12" s="3"/>
      <c r="X12" s="3"/>
      <c r="Y12" s="3"/>
      <c r="Z12" s="3"/>
      <c r="AA12" s="3"/>
      <c r="AB12" s="3"/>
      <c r="AC12" s="3"/>
      <c r="AD12" s="3"/>
      <c r="AE12" s="3"/>
      <c r="AF12" s="3"/>
      <c r="AG12" s="3"/>
      <c r="AH12" s="3"/>
      <c r="AI12" s="3"/>
      <c r="AJ12" s="3"/>
      <c r="AK12" s="3"/>
      <c r="AL12" s="3"/>
      <c r="AM12" s="3"/>
      <c r="AN12" s="3"/>
      <c r="AO12" s="3"/>
      <c r="AP12" s="3"/>
      <c r="AQ12" s="3"/>
      <c r="AR12" s="3"/>
      <c r="AS12" s="4"/>
    </row>
    <row r="13" spans="1:50" x14ac:dyDescent="0.1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4"/>
    </row>
    <row r="14" spans="1:50" x14ac:dyDescent="0.15">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row>
    <row r="15" spans="1:50" x14ac:dyDescent="0.1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row>
    <row r="16" spans="1:50" x14ac:dyDescent="0.15">
      <c r="D16" s="3" t="str">
        <f>CONCATENATE("但し、",入力ｼｰﾄ!C12,"付契約に基づく")</f>
        <v>但し、令和５年　４月　１日付契約に基づく</v>
      </c>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row>
    <row r="17" spans="1:44" x14ac:dyDescent="0.15">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row>
    <row r="18" spans="1:44" ht="36" customHeight="1" x14ac:dyDescent="0.15">
      <c r="D18" s="1332" t="str">
        <f>入力ｼｰﾄ!C8</f>
        <v>熊本大学（黒髪南）○○○○○○○○○○○○工事</v>
      </c>
      <c r="E18" s="1332"/>
      <c r="F18" s="1332"/>
      <c r="G18" s="1332"/>
      <c r="H18" s="1332"/>
      <c r="I18" s="1332"/>
      <c r="J18" s="1332"/>
      <c r="K18" s="1332"/>
      <c r="L18" s="1332"/>
      <c r="M18" s="1332"/>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c r="AL18" s="1332"/>
      <c r="AM18" s="1332"/>
      <c r="AN18" s="1332"/>
      <c r="AO18" s="1332"/>
      <c r="AP18" s="1332"/>
      <c r="AQ18" s="1332"/>
      <c r="AR18" s="3"/>
    </row>
    <row r="19" spans="1:44" x14ac:dyDescent="0.15">
      <c r="D19" s="3"/>
      <c r="E19" s="3"/>
      <c r="F19" s="3"/>
      <c r="G19" s="3"/>
      <c r="H19" s="3"/>
      <c r="I19" s="3"/>
      <c r="J19" s="3"/>
      <c r="K19" s="3"/>
      <c r="L19" s="3"/>
      <c r="M19" s="3"/>
      <c r="N19" s="3"/>
      <c r="O19" s="3"/>
      <c r="P19" s="3"/>
      <c r="Q19" s="3"/>
      <c r="R19" s="3"/>
      <c r="S19" s="3"/>
      <c r="T19" s="3"/>
      <c r="V19" s="3"/>
      <c r="W19" s="3"/>
      <c r="X19" s="3"/>
      <c r="Y19" s="2"/>
      <c r="Z19" s="3"/>
      <c r="AA19" s="3"/>
      <c r="AB19" s="3"/>
      <c r="AC19" s="3"/>
      <c r="AD19" s="3"/>
      <c r="AE19" s="3"/>
      <c r="AF19" s="3"/>
      <c r="AG19" s="3"/>
      <c r="AH19" s="3"/>
      <c r="AI19" s="3"/>
      <c r="AJ19" s="3"/>
      <c r="AK19" s="3"/>
      <c r="AL19" s="3"/>
      <c r="AM19" s="3"/>
      <c r="AN19" s="3"/>
      <c r="AO19" s="3"/>
      <c r="AP19" s="3"/>
      <c r="AQ19" s="3"/>
      <c r="AR19" s="3"/>
    </row>
    <row r="20" spans="1:44" x14ac:dyDescent="0.15">
      <c r="D20" s="3" t="s">
        <v>351</v>
      </c>
      <c r="E20" s="3"/>
      <c r="F20" s="3"/>
      <c r="G20" s="3"/>
      <c r="H20" s="3"/>
      <c r="I20" s="3"/>
      <c r="J20" s="3"/>
      <c r="K20" s="2"/>
      <c r="L20" s="2"/>
      <c r="M20" s="2"/>
      <c r="N20" s="2"/>
      <c r="O20" s="2"/>
      <c r="P20" s="2"/>
      <c r="Q20" s="2"/>
      <c r="R20" s="2"/>
      <c r="S20" s="2"/>
      <c r="T20" s="2"/>
      <c r="U20" s="2"/>
      <c r="V20" s="2"/>
      <c r="W20" s="2"/>
      <c r="X20" s="3"/>
      <c r="Y20" s="3"/>
      <c r="Z20" s="3"/>
      <c r="AA20" s="3"/>
      <c r="AB20" s="3"/>
      <c r="AC20" s="3"/>
      <c r="AD20" s="3"/>
      <c r="AE20" s="3"/>
      <c r="AG20" s="3"/>
      <c r="AH20" s="3"/>
      <c r="AI20" s="3"/>
      <c r="AJ20" s="3"/>
      <c r="AK20" s="3"/>
      <c r="AL20" s="3"/>
      <c r="AM20" s="3"/>
      <c r="AN20" s="3"/>
      <c r="AO20" s="3"/>
      <c r="AP20" s="3"/>
      <c r="AQ20" s="3"/>
      <c r="AR20" s="3"/>
    </row>
    <row r="21" spans="1:44" x14ac:dyDescent="0.15">
      <c r="X21" s="3"/>
      <c r="Y21" s="3"/>
      <c r="Z21" s="3"/>
      <c r="AA21" s="3"/>
      <c r="AB21" s="3"/>
      <c r="AC21" s="3"/>
      <c r="AD21" s="3"/>
      <c r="AE21" s="3"/>
      <c r="AF21" s="3"/>
      <c r="AG21" s="3"/>
      <c r="AH21" s="3"/>
      <c r="AI21" s="3"/>
      <c r="AJ21" s="3"/>
      <c r="AK21" s="3"/>
      <c r="AL21" s="3"/>
      <c r="AM21" s="3"/>
      <c r="AN21" s="3"/>
      <c r="AO21" s="3"/>
      <c r="AP21" s="3"/>
      <c r="AQ21" s="3"/>
      <c r="AR21" s="3"/>
    </row>
    <row r="22" spans="1:44" x14ac:dyDescent="0.1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x14ac:dyDescent="0.1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x14ac:dyDescent="0.15">
      <c r="B24" s="1330" t="s">
        <v>352</v>
      </c>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3"/>
    </row>
    <row r="25" spans="1:44" x14ac:dyDescent="0.1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x14ac:dyDescent="0.1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x14ac:dyDescent="0.1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x14ac:dyDescent="0.1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x14ac:dyDescent="0.1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x14ac:dyDescent="0.15">
      <c r="B30" s="883" t="s">
        <v>201</v>
      </c>
      <c r="C30" s="883"/>
      <c r="D30" s="883"/>
      <c r="E30" s="883"/>
      <c r="F30" s="883"/>
      <c r="G30" s="883"/>
      <c r="H30" s="883"/>
      <c r="I30" s="883"/>
      <c r="J30" s="883"/>
      <c r="K30" s="883"/>
      <c r="L30" s="883"/>
      <c r="M30" s="883"/>
      <c r="N30" s="88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row>
    <row r="31" spans="1:44" x14ac:dyDescent="0.1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row>
    <row r="32" spans="1:44" x14ac:dyDescent="0.1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row>
    <row r="33" spans="1:47" x14ac:dyDescent="0.15">
      <c r="B33" s="892" t="s">
        <v>1017</v>
      </c>
      <c r="C33" s="892"/>
      <c r="D33" s="892"/>
      <c r="E33" s="892"/>
      <c r="F33" s="892"/>
      <c r="G33" s="892"/>
      <c r="H33" s="892"/>
      <c r="I33" s="892"/>
      <c r="J33" s="892"/>
      <c r="K33" s="892"/>
      <c r="L33" s="892"/>
      <c r="M33" s="892"/>
      <c r="N33" s="892"/>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row>
    <row r="34" spans="1:47" x14ac:dyDescent="0.15">
      <c r="AR34" s="3"/>
    </row>
    <row r="35" spans="1:47" x14ac:dyDescent="0.1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7" x14ac:dyDescent="0.15">
      <c r="Q36" s="1" t="s">
        <v>375</v>
      </c>
    </row>
    <row r="38" spans="1:47" x14ac:dyDescent="0.15">
      <c r="R38" s="803" t="s">
        <v>1</v>
      </c>
      <c r="S38" s="803"/>
      <c r="T38" s="803"/>
      <c r="U38" s="803"/>
      <c r="V38" s="803"/>
      <c r="Y38" s="884" t="str">
        <f>入力ｼｰﾄ!C20</f>
        <v>熊本県熊本市中央区○○１丁目１番１号</v>
      </c>
      <c r="Z38" s="884"/>
      <c r="AA38" s="884"/>
      <c r="AB38" s="884"/>
      <c r="AC38" s="884"/>
      <c r="AD38" s="884"/>
      <c r="AE38" s="884"/>
      <c r="AF38" s="884"/>
      <c r="AG38" s="884"/>
      <c r="AH38" s="884"/>
      <c r="AI38" s="884"/>
      <c r="AJ38" s="884"/>
      <c r="AK38" s="884"/>
      <c r="AL38" s="884"/>
      <c r="AM38" s="884"/>
      <c r="AN38" s="884"/>
      <c r="AO38" s="884"/>
    </row>
    <row r="39" spans="1:47" x14ac:dyDescent="0.15">
      <c r="Y39" s="156"/>
      <c r="Z39" s="156"/>
      <c r="AA39" s="156"/>
      <c r="AB39" s="156"/>
      <c r="AC39" s="156"/>
      <c r="AD39" s="156"/>
      <c r="AE39" s="156"/>
      <c r="AF39" s="156"/>
      <c r="AG39" s="156"/>
      <c r="AH39" s="156"/>
      <c r="AI39" s="156"/>
      <c r="AJ39" s="156"/>
      <c r="AK39" s="156"/>
      <c r="AL39" s="156"/>
      <c r="AM39" s="156"/>
      <c r="AN39" s="156"/>
      <c r="AO39" s="156"/>
    </row>
    <row r="40" spans="1:47" x14ac:dyDescent="0.15">
      <c r="R40" s="803" t="s">
        <v>350</v>
      </c>
      <c r="S40" s="803"/>
      <c r="T40" s="803"/>
      <c r="U40" s="803"/>
      <c r="V40" s="803"/>
      <c r="Y40" s="885" t="str">
        <f>入力ｼｰﾄ!C23</f>
        <v>○○株式会社</v>
      </c>
      <c r="Z40" s="885"/>
      <c r="AA40" s="885"/>
      <c r="AB40" s="885"/>
      <c r="AC40" s="885"/>
      <c r="AD40" s="885"/>
      <c r="AE40" s="885"/>
      <c r="AF40" s="885"/>
      <c r="AG40" s="885"/>
      <c r="AH40" s="885"/>
      <c r="AI40" s="885"/>
      <c r="AJ40" s="885"/>
      <c r="AK40" s="885"/>
      <c r="AL40" s="885"/>
      <c r="AM40" s="885"/>
      <c r="AN40" s="885"/>
      <c r="AO40" s="885"/>
    </row>
    <row r="41" spans="1:47" x14ac:dyDescent="0.15">
      <c r="Y41" s="156"/>
      <c r="Z41" s="156"/>
      <c r="AA41" s="156"/>
      <c r="AB41" s="156"/>
      <c r="AC41" s="156"/>
      <c r="AD41" s="156"/>
      <c r="AE41" s="156"/>
      <c r="AF41" s="156"/>
      <c r="AG41" s="156"/>
      <c r="AH41" s="156"/>
      <c r="AI41" s="156"/>
      <c r="AJ41" s="156"/>
      <c r="AK41" s="156"/>
      <c r="AL41" s="156"/>
      <c r="AM41" s="156"/>
      <c r="AN41" s="156"/>
      <c r="AO41" s="156"/>
    </row>
    <row r="42" spans="1:47" x14ac:dyDescent="0.15">
      <c r="R42" s="1" t="s">
        <v>5</v>
      </c>
      <c r="Y42" s="885" t="str">
        <f>入力ｼｰﾄ!C25</f>
        <v>代表取締役　○○　○○</v>
      </c>
      <c r="Z42" s="885"/>
      <c r="AA42" s="885"/>
      <c r="AB42" s="885"/>
      <c r="AC42" s="885"/>
      <c r="AD42" s="885"/>
      <c r="AE42" s="885"/>
      <c r="AF42" s="885"/>
      <c r="AG42" s="885"/>
      <c r="AH42" s="885"/>
      <c r="AI42" s="885"/>
      <c r="AJ42" s="885"/>
      <c r="AK42" s="885"/>
      <c r="AL42" s="885"/>
      <c r="AM42" s="885"/>
      <c r="AN42" s="885"/>
      <c r="AO42" s="885"/>
      <c r="AS42" s="120" t="s">
        <v>613</v>
      </c>
      <c r="AT42" s="120"/>
      <c r="AU42" s="120"/>
    </row>
  </sheetData>
  <customSheetViews>
    <customSheetView guid="{A2D3B1DE-DC91-40D5-88EF-B495013783FB}" showPageBreaks="1" printArea="1" view="pageBreakPreview">
      <selection activeCell="AT1" sqref="AT1:AX1"/>
      <pageMargins left="0.59055118110236227" right="0.59055118110236227" top="0.78740157480314965" bottom="0.59055118110236227" header="0.51181102362204722" footer="0.51181102362204722"/>
      <pageSetup paperSize="9" scale="98" orientation="portrait" r:id="rId1"/>
      <headerFooter alignWithMargins="0"/>
    </customSheetView>
  </customSheetViews>
  <mergeCells count="12">
    <mergeCell ref="B33:N33"/>
    <mergeCell ref="B24:AQ24"/>
    <mergeCell ref="B30:N30"/>
    <mergeCell ref="AT1:AX1"/>
    <mergeCell ref="A4:AR4"/>
    <mergeCell ref="F12:R12"/>
    <mergeCell ref="D18:AQ18"/>
    <mergeCell ref="Y42:AO42"/>
    <mergeCell ref="R38:V38"/>
    <mergeCell ref="Y38:AO38"/>
    <mergeCell ref="R40:V40"/>
    <mergeCell ref="Y40:AO40"/>
  </mergeCells>
  <phoneticPr fontId="2"/>
  <hyperlinks>
    <hyperlink ref="AT1:AX1" location="目次!A1" display="目次へ" xr:uid="{00000000-0004-0000-2F00-000000000000}"/>
  </hyperlinks>
  <pageMargins left="0.59055118110236227" right="0.59055118110236227" top="0.78740157480314965" bottom="0.59055118110236227" header="0.51181102362204722" footer="0.51181102362204722"/>
  <pageSetup paperSize="9" scale="98"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79998168889431442"/>
  </sheetPr>
  <dimension ref="B2:M35"/>
  <sheetViews>
    <sheetView view="pageBreakPreview" zoomScaleNormal="100" zoomScaleSheetLayoutView="100" workbookViewId="0">
      <selection activeCell="M2" sqref="M2"/>
    </sheetView>
  </sheetViews>
  <sheetFormatPr defaultColWidth="9" defaultRowHeight="13.5" x14ac:dyDescent="0.15"/>
  <cols>
    <col min="1" max="1" width="2.75" style="158" customWidth="1"/>
    <col min="2" max="2" width="13" style="158" customWidth="1"/>
    <col min="3" max="11" width="8.125" style="158" customWidth="1"/>
    <col min="12" max="12" width="1.375" style="158" customWidth="1"/>
    <col min="13" max="16384" width="9" style="158"/>
  </cols>
  <sheetData>
    <row r="2" spans="2:13" ht="17.25" x14ac:dyDescent="0.15">
      <c r="E2" s="160" t="s">
        <v>470</v>
      </c>
      <c r="M2" s="116" t="s">
        <v>718</v>
      </c>
    </row>
    <row r="3" spans="2:13" ht="14.25" x14ac:dyDescent="0.15">
      <c r="E3" s="187"/>
    </row>
    <row r="4" spans="2:13" x14ac:dyDescent="0.15">
      <c r="K4" s="189" t="s">
        <v>555</v>
      </c>
    </row>
    <row r="6" spans="2:13" ht="14.25" x14ac:dyDescent="0.15">
      <c r="B6" s="190" t="s">
        <v>471</v>
      </c>
      <c r="C6" s="191" t="str">
        <f>入力ｼｰﾄ!C8</f>
        <v>熊本大学（黒髪南）○○○○○○○○○○○○工事</v>
      </c>
      <c r="D6" s="185"/>
      <c r="E6" s="185"/>
      <c r="F6" s="185"/>
    </row>
    <row r="7" spans="2:13" ht="8.25" customHeight="1" thickBot="1" x14ac:dyDescent="0.2"/>
    <row r="8" spans="2:13" ht="26.25" customHeight="1" x14ac:dyDescent="0.15">
      <c r="B8" s="1354" t="s">
        <v>472</v>
      </c>
      <c r="C8" s="1355"/>
      <c r="D8" s="1355"/>
      <c r="E8" s="1355"/>
      <c r="F8" s="1356"/>
      <c r="G8" s="1357" t="s">
        <v>473</v>
      </c>
      <c r="H8" s="1355"/>
      <c r="I8" s="1355"/>
      <c r="J8" s="1355"/>
      <c r="K8" s="1358"/>
    </row>
    <row r="9" spans="2:13" ht="26.25" customHeight="1" x14ac:dyDescent="0.15">
      <c r="B9" s="1359" t="s">
        <v>474</v>
      </c>
      <c r="C9" s="1361" t="str">
        <f>入力ｼｰﾄ!H37</f>
        <v>熊本大学施設部施設管理課○○担当</v>
      </c>
      <c r="D9" s="1362"/>
      <c r="E9" s="1362"/>
      <c r="F9" s="1363"/>
      <c r="G9" s="1364" t="s">
        <v>474</v>
      </c>
      <c r="H9" s="1366" t="str">
        <f>入力ｼｰﾄ!C23</f>
        <v>○○株式会社</v>
      </c>
      <c r="I9" s="1367"/>
      <c r="J9" s="1367"/>
      <c r="K9" s="1368"/>
    </row>
    <row r="10" spans="2:13" ht="26.25" customHeight="1" x14ac:dyDescent="0.15">
      <c r="B10" s="1360"/>
      <c r="C10" s="1369" t="str">
        <f>入力ｼｰﾄ!C37</f>
        <v>熊大　太郎</v>
      </c>
      <c r="D10" s="1370"/>
      <c r="E10" s="1370"/>
      <c r="F10" s="192"/>
      <c r="G10" s="1365"/>
      <c r="H10" s="1369" t="str">
        <f>入力ｼｰﾄ!C31</f>
        <v>●●　●●</v>
      </c>
      <c r="I10" s="1371"/>
      <c r="J10" s="1371"/>
      <c r="K10" s="193"/>
      <c r="M10" s="347" t="s">
        <v>613</v>
      </c>
    </row>
    <row r="11" spans="2:13" ht="26.25" customHeight="1" x14ac:dyDescent="0.15">
      <c r="B11" s="194" t="s">
        <v>475</v>
      </c>
      <c r="C11" s="1372"/>
      <c r="D11" s="1373"/>
      <c r="E11" s="1373"/>
      <c r="F11" s="1374"/>
      <c r="G11" s="195" t="s">
        <v>476</v>
      </c>
      <c r="H11" s="1345" t="s">
        <v>556</v>
      </c>
      <c r="I11" s="1346"/>
      <c r="J11" s="1346"/>
      <c r="K11" s="1375"/>
    </row>
    <row r="12" spans="2:13" ht="26.25" customHeight="1" x14ac:dyDescent="0.15">
      <c r="B12" s="172" t="s">
        <v>477</v>
      </c>
      <c r="C12" s="1372" t="s">
        <v>478</v>
      </c>
      <c r="D12" s="1373"/>
      <c r="E12" s="1373"/>
      <c r="F12" s="1373"/>
      <c r="G12" s="1373"/>
      <c r="H12" s="1373"/>
      <c r="I12" s="1373"/>
      <c r="J12" s="1373"/>
      <c r="K12" s="1376"/>
    </row>
    <row r="13" spans="2:13" ht="26.25" customHeight="1" x14ac:dyDescent="0.15">
      <c r="B13" s="196"/>
      <c r="C13" s="1348"/>
      <c r="D13" s="1349"/>
      <c r="E13" s="1349"/>
      <c r="F13" s="1349"/>
      <c r="G13" s="1349"/>
      <c r="H13" s="1349"/>
      <c r="I13" s="1349"/>
      <c r="J13" s="1349"/>
      <c r="K13" s="1350"/>
    </row>
    <row r="14" spans="2:13" ht="26.25" customHeight="1" x14ac:dyDescent="0.15">
      <c r="B14" s="194"/>
      <c r="C14" s="1333" t="s">
        <v>478</v>
      </c>
      <c r="D14" s="1334"/>
      <c r="E14" s="1334"/>
      <c r="F14" s="1334"/>
      <c r="G14" s="1334"/>
      <c r="H14" s="1334"/>
      <c r="I14" s="1334"/>
      <c r="J14" s="1334"/>
      <c r="K14" s="1335"/>
    </row>
    <row r="15" spans="2:13" ht="26.25" customHeight="1" x14ac:dyDescent="0.15">
      <c r="B15" s="196"/>
      <c r="C15" s="1333"/>
      <c r="D15" s="1334"/>
      <c r="E15" s="1334"/>
      <c r="F15" s="1334"/>
      <c r="G15" s="1334"/>
      <c r="H15" s="1334"/>
      <c r="I15" s="1334"/>
      <c r="J15" s="1334"/>
      <c r="K15" s="1335"/>
    </row>
    <row r="16" spans="2:13" ht="26.25" customHeight="1" x14ac:dyDescent="0.15">
      <c r="B16" s="194" t="s">
        <v>479</v>
      </c>
      <c r="C16" s="1333"/>
      <c r="D16" s="1334"/>
      <c r="E16" s="1334"/>
      <c r="F16" s="1334"/>
      <c r="G16" s="1334"/>
      <c r="H16" s="1334"/>
      <c r="I16" s="1334"/>
      <c r="J16" s="1334"/>
      <c r="K16" s="1335"/>
    </row>
    <row r="17" spans="2:11" ht="26.25" customHeight="1" x14ac:dyDescent="0.15">
      <c r="B17" s="196"/>
      <c r="C17" s="1333"/>
      <c r="D17" s="1334"/>
      <c r="E17" s="1334"/>
      <c r="F17" s="1334"/>
      <c r="G17" s="1334"/>
      <c r="H17" s="1334"/>
      <c r="I17" s="1334"/>
      <c r="J17" s="1334"/>
      <c r="K17" s="1335"/>
    </row>
    <row r="18" spans="2:11" ht="26.25" customHeight="1" x14ac:dyDescent="0.15">
      <c r="B18" s="196"/>
      <c r="C18" s="1333"/>
      <c r="D18" s="1334"/>
      <c r="E18" s="1334"/>
      <c r="F18" s="1334"/>
      <c r="G18" s="1334"/>
      <c r="H18" s="1334"/>
      <c r="I18" s="1334"/>
      <c r="J18" s="1334"/>
      <c r="K18" s="1335"/>
    </row>
    <row r="19" spans="2:11" ht="26.25" customHeight="1" x14ac:dyDescent="0.15">
      <c r="B19" s="197"/>
      <c r="C19" s="1339"/>
      <c r="D19" s="1340"/>
      <c r="E19" s="1340"/>
      <c r="F19" s="1340"/>
      <c r="G19" s="1340"/>
      <c r="H19" s="1340"/>
      <c r="I19" s="1340"/>
      <c r="J19" s="1340"/>
      <c r="K19" s="1341"/>
    </row>
    <row r="20" spans="2:11" ht="26.25" customHeight="1" x14ac:dyDescent="0.15">
      <c r="B20" s="172" t="s">
        <v>480</v>
      </c>
      <c r="C20" s="1342"/>
      <c r="D20" s="1343"/>
      <c r="E20" s="1343"/>
      <c r="F20" s="1343"/>
      <c r="G20" s="1343"/>
      <c r="H20" s="1343"/>
      <c r="I20" s="1343"/>
      <c r="J20" s="1343"/>
      <c r="K20" s="1344"/>
    </row>
    <row r="21" spans="2:11" ht="26.25" customHeight="1" x14ac:dyDescent="0.15">
      <c r="B21" s="172" t="s">
        <v>481</v>
      </c>
      <c r="C21" s="1345" t="s">
        <v>557</v>
      </c>
      <c r="D21" s="1346"/>
      <c r="E21" s="1346"/>
      <c r="F21" s="1345" t="s">
        <v>482</v>
      </c>
      <c r="G21" s="1346"/>
      <c r="H21" s="1347" t="s">
        <v>483</v>
      </c>
      <c r="I21" s="1343"/>
      <c r="J21" s="1343"/>
      <c r="K21" s="198"/>
    </row>
    <row r="22" spans="2:11" ht="26.25" customHeight="1" x14ac:dyDescent="0.15">
      <c r="B22" s="196"/>
      <c r="C22" s="1348"/>
      <c r="D22" s="1349"/>
      <c r="E22" s="1349"/>
      <c r="F22" s="1349"/>
      <c r="G22" s="1349"/>
      <c r="H22" s="1349"/>
      <c r="I22" s="1349"/>
      <c r="J22" s="1349"/>
      <c r="K22" s="1350"/>
    </row>
    <row r="23" spans="2:11" ht="26.25" customHeight="1" x14ac:dyDescent="0.15">
      <c r="B23" s="196"/>
      <c r="C23" s="1333"/>
      <c r="D23" s="1334"/>
      <c r="E23" s="1334"/>
      <c r="F23" s="1334"/>
      <c r="G23" s="1334"/>
      <c r="H23" s="1334"/>
      <c r="I23" s="1334"/>
      <c r="J23" s="1334"/>
      <c r="K23" s="1335"/>
    </row>
    <row r="24" spans="2:11" ht="26.25" customHeight="1" x14ac:dyDescent="0.15">
      <c r="B24" s="196"/>
      <c r="C24" s="1333"/>
      <c r="D24" s="1334"/>
      <c r="E24" s="1334"/>
      <c r="F24" s="1334"/>
      <c r="G24" s="1334"/>
      <c r="H24" s="1334"/>
      <c r="I24" s="1334"/>
      <c r="J24" s="1334"/>
      <c r="K24" s="1335"/>
    </row>
    <row r="25" spans="2:11" ht="26.25" customHeight="1" x14ac:dyDescent="0.15">
      <c r="B25" s="196"/>
      <c r="C25" s="1333"/>
      <c r="D25" s="1334"/>
      <c r="E25" s="1334"/>
      <c r="F25" s="1334"/>
      <c r="G25" s="1334"/>
      <c r="H25" s="1334"/>
      <c r="I25" s="1334"/>
      <c r="J25" s="1334"/>
      <c r="K25" s="1335"/>
    </row>
    <row r="26" spans="2:11" ht="26.25" customHeight="1" x14ac:dyDescent="0.15">
      <c r="B26" s="194" t="s">
        <v>484</v>
      </c>
      <c r="C26" s="1351"/>
      <c r="D26" s="1352"/>
      <c r="E26" s="1352"/>
      <c r="F26" s="1352"/>
      <c r="G26" s="1352"/>
      <c r="H26" s="1352"/>
      <c r="I26" s="1352"/>
      <c r="J26" s="1352"/>
      <c r="K26" s="1353"/>
    </row>
    <row r="27" spans="2:11" ht="26.25" customHeight="1" x14ac:dyDescent="0.15">
      <c r="B27" s="196"/>
      <c r="C27" s="1333"/>
      <c r="D27" s="1334"/>
      <c r="E27" s="1334"/>
      <c r="F27" s="1334"/>
      <c r="G27" s="1334"/>
      <c r="H27" s="1334"/>
      <c r="I27" s="1334"/>
      <c r="J27" s="1334"/>
      <c r="K27" s="1335"/>
    </row>
    <row r="28" spans="2:11" ht="26.25" customHeight="1" x14ac:dyDescent="0.15">
      <c r="B28" s="196"/>
      <c r="C28" s="1333"/>
      <c r="D28" s="1334"/>
      <c r="E28" s="1334"/>
      <c r="F28" s="1334"/>
      <c r="G28" s="1334"/>
      <c r="H28" s="1334"/>
      <c r="I28" s="1334"/>
      <c r="J28" s="1334"/>
      <c r="K28" s="1335"/>
    </row>
    <row r="29" spans="2:11" ht="26.25" customHeight="1" x14ac:dyDescent="0.15">
      <c r="B29" s="196"/>
      <c r="C29" s="1333"/>
      <c r="D29" s="1334"/>
      <c r="E29" s="1334"/>
      <c r="F29" s="1334"/>
      <c r="G29" s="1334"/>
      <c r="H29" s="1334"/>
      <c r="I29" s="1334"/>
      <c r="J29" s="1334"/>
      <c r="K29" s="1335"/>
    </row>
    <row r="30" spans="2:11" ht="26.25" customHeight="1" x14ac:dyDescent="0.15">
      <c r="B30" s="196"/>
      <c r="C30" s="1333"/>
      <c r="D30" s="1334"/>
      <c r="E30" s="1334"/>
      <c r="F30" s="1334"/>
      <c r="G30" s="1334"/>
      <c r="H30" s="1334"/>
      <c r="I30" s="1334"/>
      <c r="J30" s="1334"/>
      <c r="K30" s="1335"/>
    </row>
    <row r="31" spans="2:11" ht="26.25" customHeight="1" x14ac:dyDescent="0.15">
      <c r="B31" s="196"/>
      <c r="C31" s="1333"/>
      <c r="D31" s="1334"/>
      <c r="E31" s="1334"/>
      <c r="F31" s="1334"/>
      <c r="G31" s="1334"/>
      <c r="H31" s="1334"/>
      <c r="I31" s="1334"/>
      <c r="J31" s="1334"/>
      <c r="K31" s="1335"/>
    </row>
    <row r="32" spans="2:11" ht="26.25" customHeight="1" x14ac:dyDescent="0.15">
      <c r="B32" s="196"/>
      <c r="C32" s="1333"/>
      <c r="D32" s="1334"/>
      <c r="E32" s="1334"/>
      <c r="F32" s="1334"/>
      <c r="G32" s="1334"/>
      <c r="H32" s="1334"/>
      <c r="I32" s="1334"/>
      <c r="J32" s="1334"/>
      <c r="K32" s="1335"/>
    </row>
    <row r="33" spans="2:11" ht="26.25" customHeight="1" x14ac:dyDescent="0.15">
      <c r="B33" s="196"/>
      <c r="C33" s="1333"/>
      <c r="D33" s="1334"/>
      <c r="E33" s="1334"/>
      <c r="F33" s="1334"/>
      <c r="G33" s="1334"/>
      <c r="H33" s="1334"/>
      <c r="I33" s="1334"/>
      <c r="J33" s="1334"/>
      <c r="K33" s="1335"/>
    </row>
    <row r="34" spans="2:11" ht="26.25" customHeight="1" x14ac:dyDescent="0.15">
      <c r="B34" s="196"/>
      <c r="C34" s="1333"/>
      <c r="D34" s="1334"/>
      <c r="E34" s="1334"/>
      <c r="F34" s="1334"/>
      <c r="G34" s="1334"/>
      <c r="H34" s="1334"/>
      <c r="I34" s="1334"/>
      <c r="J34" s="1334"/>
      <c r="K34" s="1335"/>
    </row>
    <row r="35" spans="2:11" ht="26.25" customHeight="1" thickBot="1" x14ac:dyDescent="0.2">
      <c r="B35" s="199"/>
      <c r="C35" s="1336"/>
      <c r="D35" s="1337"/>
      <c r="E35" s="1337"/>
      <c r="F35" s="1337"/>
      <c r="G35" s="1337"/>
      <c r="H35" s="1337"/>
      <c r="I35" s="1337"/>
      <c r="J35" s="1337"/>
      <c r="K35" s="1338"/>
    </row>
  </sheetData>
  <customSheetViews>
    <customSheetView guid="{A2D3B1DE-DC91-40D5-88EF-B495013783FB}" showPageBreaks="1" printArea="1" view="pageBreakPreview">
      <selection activeCell="M2" sqref="M2"/>
      <pageMargins left="0.7" right="0.7" top="0.75" bottom="0.75" header="0.3" footer="0.3"/>
      <pageSetup paperSize="9" scale="95" orientation="portrait" r:id="rId1"/>
    </customSheetView>
  </customSheetViews>
  <mergeCells count="36">
    <mergeCell ref="C15:K15"/>
    <mergeCell ref="B8:F8"/>
    <mergeCell ref="G8:K8"/>
    <mergeCell ref="B9:B10"/>
    <mergeCell ref="C9:F9"/>
    <mergeCell ref="G9:G10"/>
    <mergeCell ref="H9:K9"/>
    <mergeCell ref="C10:E10"/>
    <mergeCell ref="H10:J10"/>
    <mergeCell ref="C11:F11"/>
    <mergeCell ref="H11:K11"/>
    <mergeCell ref="C12:K12"/>
    <mergeCell ref="C13:K13"/>
    <mergeCell ref="C14:K14"/>
    <mergeCell ref="C27:K27"/>
    <mergeCell ref="C16:K16"/>
    <mergeCell ref="C17:K17"/>
    <mergeCell ref="C18:K18"/>
    <mergeCell ref="C19:K19"/>
    <mergeCell ref="C20:K20"/>
    <mergeCell ref="C21:E21"/>
    <mergeCell ref="F21:G21"/>
    <mergeCell ref="H21:J21"/>
    <mergeCell ref="C22:K22"/>
    <mergeCell ref="C23:K23"/>
    <mergeCell ref="C24:K24"/>
    <mergeCell ref="C25:K25"/>
    <mergeCell ref="C26:K26"/>
    <mergeCell ref="C34:K34"/>
    <mergeCell ref="C35:K35"/>
    <mergeCell ref="C28:K28"/>
    <mergeCell ref="C29:K29"/>
    <mergeCell ref="C30:K30"/>
    <mergeCell ref="C31:K31"/>
    <mergeCell ref="C32:K32"/>
    <mergeCell ref="C33:K33"/>
  </mergeCells>
  <phoneticPr fontId="2"/>
  <hyperlinks>
    <hyperlink ref="M2" location="'工事書類一覧表 '!A1" display="一覧表へ" xr:uid="{194A8049-BADC-47DD-887D-779DDE2A15B4}"/>
  </hyperlinks>
  <pageMargins left="0.7" right="0.7" top="0.75" bottom="0.75" header="0.3" footer="0.3"/>
  <pageSetup paperSize="9" scale="95"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79998168889431442"/>
  </sheetPr>
  <dimension ref="B1:G42"/>
  <sheetViews>
    <sheetView view="pageBreakPreview" zoomScale="96" zoomScaleNormal="100" zoomScaleSheetLayoutView="96" workbookViewId="0">
      <selection activeCell="G2" sqref="G2"/>
    </sheetView>
  </sheetViews>
  <sheetFormatPr defaultColWidth="9" defaultRowHeight="13.5" x14ac:dyDescent="0.15"/>
  <cols>
    <col min="1" max="1" width="3.125" style="158" customWidth="1"/>
    <col min="2" max="2" width="9.25" style="158" customWidth="1"/>
    <col min="3" max="3" width="12.625" style="158" customWidth="1"/>
    <col min="4" max="4" width="21.375" style="158" customWidth="1"/>
    <col min="5" max="5" width="34" style="158" customWidth="1"/>
    <col min="6" max="6" width="7.125" style="158" bestFit="1" customWidth="1"/>
    <col min="7" max="16384" width="9" style="158"/>
  </cols>
  <sheetData>
    <row r="1" spans="2:7" ht="20.100000000000001" customHeight="1" x14ac:dyDescent="0.15">
      <c r="B1" s="159" t="s">
        <v>485</v>
      </c>
    </row>
    <row r="2" spans="2:7" ht="20.100000000000001" customHeight="1" x14ac:dyDescent="0.15">
      <c r="B2" s="159" t="s">
        <v>717</v>
      </c>
      <c r="G2" s="116" t="s">
        <v>718</v>
      </c>
    </row>
    <row r="3" spans="2:7" ht="20.100000000000001" customHeight="1" x14ac:dyDescent="0.15">
      <c r="B3" s="159" t="s">
        <v>486</v>
      </c>
    </row>
    <row r="4" spans="2:7" ht="20.100000000000001" customHeight="1" x14ac:dyDescent="0.15"/>
    <row r="5" spans="2:7" ht="20.100000000000001" customHeight="1" x14ac:dyDescent="0.15">
      <c r="B5" s="200" t="s">
        <v>487</v>
      </c>
      <c r="C5" s="1398" t="str">
        <f>入力ｼｰﾄ!C8</f>
        <v>熊本大学（黒髪南）○○○○○○○○○○○○工事</v>
      </c>
      <c r="D5" s="663"/>
      <c r="E5" s="663"/>
      <c r="F5" s="663"/>
    </row>
    <row r="6" spans="2:7" ht="3.75" customHeight="1" thickBot="1" x14ac:dyDescent="0.2"/>
    <row r="7" spans="2:7" ht="20.100000000000001" customHeight="1" x14ac:dyDescent="0.2">
      <c r="B7" s="1399" t="s">
        <v>488</v>
      </c>
      <c r="C7" s="1400"/>
      <c r="D7" s="1401" t="s">
        <v>489</v>
      </c>
      <c r="E7" s="1402"/>
      <c r="F7" s="201"/>
    </row>
    <row r="8" spans="2:7" ht="20.100000000000001" customHeight="1" x14ac:dyDescent="0.2">
      <c r="B8" s="196"/>
      <c r="C8" s="186"/>
      <c r="D8" s="1403" t="s">
        <v>490</v>
      </c>
      <c r="E8" s="1404"/>
      <c r="F8" s="202"/>
    </row>
    <row r="9" spans="2:7" ht="20.100000000000001" customHeight="1" thickBot="1" x14ac:dyDescent="0.25">
      <c r="B9" s="1405" t="s">
        <v>491</v>
      </c>
      <c r="C9" s="1406"/>
      <c r="D9" s="1407" t="s">
        <v>492</v>
      </c>
      <c r="E9" s="1408"/>
      <c r="F9" s="203"/>
    </row>
    <row r="10" spans="2:7" ht="20.100000000000001" customHeight="1" x14ac:dyDescent="0.15">
      <c r="B10" s="1389" t="s">
        <v>493</v>
      </c>
      <c r="C10" s="1390"/>
      <c r="D10" s="1391" t="s">
        <v>558</v>
      </c>
      <c r="E10" s="1392"/>
      <c r="F10" s="1393"/>
    </row>
    <row r="11" spans="2:7" ht="20.100000000000001" customHeight="1" x14ac:dyDescent="0.15">
      <c r="B11" s="1394" t="s">
        <v>494</v>
      </c>
      <c r="C11" s="1395"/>
      <c r="D11" s="1342"/>
      <c r="E11" s="1396"/>
      <c r="F11" s="1397"/>
    </row>
    <row r="12" spans="2:7" ht="20.100000000000001" customHeight="1" x14ac:dyDescent="0.15">
      <c r="B12" s="1394" t="s">
        <v>495</v>
      </c>
      <c r="C12" s="1395"/>
      <c r="D12" s="1342"/>
      <c r="E12" s="1396"/>
      <c r="F12" s="1397"/>
    </row>
    <row r="13" spans="2:7" ht="20.100000000000001" customHeight="1" x14ac:dyDescent="0.15">
      <c r="B13" s="1379" t="s">
        <v>496</v>
      </c>
      <c r="C13" s="1380"/>
      <c r="D13" s="1381" t="str">
        <f>入力ｼｰﾄ!C23</f>
        <v>○○株式会社</v>
      </c>
      <c r="E13" s="1382"/>
      <c r="F13" s="1383"/>
    </row>
    <row r="14" spans="2:7" ht="20.100000000000001" customHeight="1" thickBot="1" x14ac:dyDescent="0.2">
      <c r="B14" s="1384" t="s">
        <v>473</v>
      </c>
      <c r="C14" s="1385"/>
      <c r="D14" s="204" t="s">
        <v>497</v>
      </c>
      <c r="E14" s="205" t="str">
        <f>入力ｼｰﾄ!C31</f>
        <v>●●　●●</v>
      </c>
      <c r="F14" s="206"/>
    </row>
    <row r="15" spans="2:7" ht="20.100000000000001" customHeight="1" x14ac:dyDescent="0.15">
      <c r="B15" s="207" t="s">
        <v>498</v>
      </c>
      <c r="C15" s="1386" t="s">
        <v>499</v>
      </c>
      <c r="D15" s="1387"/>
      <c r="E15" s="208" t="s">
        <v>500</v>
      </c>
      <c r="F15" s="193" t="s">
        <v>619</v>
      </c>
    </row>
    <row r="16" spans="2:7" ht="20.100000000000001" customHeight="1" x14ac:dyDescent="0.15">
      <c r="B16" s="209" t="s">
        <v>501</v>
      </c>
      <c r="C16" s="1348" t="s">
        <v>501</v>
      </c>
      <c r="D16" s="1388"/>
      <c r="E16" s="210"/>
      <c r="F16" s="211"/>
      <c r="G16" s="347" t="s">
        <v>620</v>
      </c>
    </row>
    <row r="17" spans="2:6" ht="20.100000000000001" customHeight="1" x14ac:dyDescent="0.15">
      <c r="B17" s="212"/>
      <c r="C17" s="1333"/>
      <c r="D17" s="1378"/>
      <c r="E17" s="213"/>
      <c r="F17" s="214"/>
    </row>
    <row r="18" spans="2:6" ht="20.100000000000001" customHeight="1" x14ac:dyDescent="0.15">
      <c r="B18" s="212"/>
      <c r="C18" s="1333"/>
      <c r="D18" s="1378"/>
      <c r="E18" s="213"/>
      <c r="F18" s="214"/>
    </row>
    <row r="19" spans="2:6" ht="20.100000000000001" customHeight="1" x14ac:dyDescent="0.15">
      <c r="B19" s="212"/>
      <c r="C19" s="1333"/>
      <c r="D19" s="1378"/>
      <c r="E19" s="213"/>
      <c r="F19" s="214"/>
    </row>
    <row r="20" spans="2:6" ht="20.100000000000001" customHeight="1" x14ac:dyDescent="0.15">
      <c r="B20" s="212"/>
      <c r="C20" s="1333"/>
      <c r="D20" s="1378"/>
      <c r="E20" s="213"/>
      <c r="F20" s="214"/>
    </row>
    <row r="21" spans="2:6" ht="20.100000000000001" customHeight="1" x14ac:dyDescent="0.15">
      <c r="B21" s="212"/>
      <c r="C21" s="1333"/>
      <c r="D21" s="1378"/>
      <c r="E21" s="213"/>
      <c r="F21" s="214"/>
    </row>
    <row r="22" spans="2:6" ht="20.100000000000001" customHeight="1" x14ac:dyDescent="0.15">
      <c r="B22" s="212"/>
      <c r="C22" s="1333"/>
      <c r="D22" s="1378"/>
      <c r="E22" s="213"/>
      <c r="F22" s="214"/>
    </row>
    <row r="23" spans="2:6" ht="20.100000000000001" customHeight="1" x14ac:dyDescent="0.15">
      <c r="B23" s="212"/>
      <c r="C23" s="1333"/>
      <c r="D23" s="1378"/>
      <c r="E23" s="213"/>
      <c r="F23" s="214"/>
    </row>
    <row r="24" spans="2:6" ht="20.100000000000001" customHeight="1" x14ac:dyDescent="0.15">
      <c r="B24" s="212"/>
      <c r="C24" s="1333"/>
      <c r="D24" s="1378"/>
      <c r="E24" s="213"/>
      <c r="F24" s="214"/>
    </row>
    <row r="25" spans="2:6" ht="20.100000000000001" customHeight="1" x14ac:dyDescent="0.15">
      <c r="B25" s="212"/>
      <c r="C25" s="1333"/>
      <c r="D25" s="1378"/>
      <c r="E25" s="213"/>
      <c r="F25" s="214"/>
    </row>
    <row r="26" spans="2:6" ht="20.100000000000001" customHeight="1" x14ac:dyDescent="0.15">
      <c r="B26" s="212"/>
      <c r="C26" s="1333"/>
      <c r="D26" s="1378"/>
      <c r="E26" s="213"/>
      <c r="F26" s="214"/>
    </row>
    <row r="27" spans="2:6" ht="20.100000000000001" customHeight="1" x14ac:dyDescent="0.15">
      <c r="B27" s="212"/>
      <c r="C27" s="1333"/>
      <c r="D27" s="1378"/>
      <c r="E27" s="213"/>
      <c r="F27" s="214"/>
    </row>
    <row r="28" spans="2:6" ht="20.100000000000001" customHeight="1" x14ac:dyDescent="0.15">
      <c r="B28" s="212"/>
      <c r="C28" s="1333"/>
      <c r="D28" s="1378"/>
      <c r="E28" s="213"/>
      <c r="F28" s="214"/>
    </row>
    <row r="29" spans="2:6" ht="20.100000000000001" customHeight="1" x14ac:dyDescent="0.15">
      <c r="B29" s="212"/>
      <c r="C29" s="1333"/>
      <c r="D29" s="1378"/>
      <c r="E29" s="213"/>
      <c r="F29" s="214"/>
    </row>
    <row r="30" spans="2:6" ht="20.100000000000001" customHeight="1" x14ac:dyDescent="0.15">
      <c r="B30" s="212"/>
      <c r="C30" s="1333"/>
      <c r="D30" s="1378"/>
      <c r="E30" s="213"/>
      <c r="F30" s="214"/>
    </row>
    <row r="31" spans="2:6" ht="20.100000000000001" customHeight="1" x14ac:dyDescent="0.15">
      <c r="B31" s="212"/>
      <c r="C31" s="1333"/>
      <c r="D31" s="1378"/>
      <c r="E31" s="213"/>
      <c r="F31" s="214"/>
    </row>
    <row r="32" spans="2:6" ht="20.100000000000001" customHeight="1" x14ac:dyDescent="0.15">
      <c r="B32" s="212"/>
      <c r="C32" s="1333"/>
      <c r="D32" s="1378"/>
      <c r="E32" s="213"/>
      <c r="F32" s="214"/>
    </row>
    <row r="33" spans="2:6" ht="20.100000000000001" customHeight="1" x14ac:dyDescent="0.15">
      <c r="B33" s="212"/>
      <c r="C33" s="1333"/>
      <c r="D33" s="1378"/>
      <c r="E33" s="213"/>
      <c r="F33" s="214"/>
    </row>
    <row r="34" spans="2:6" ht="20.100000000000001" customHeight="1" x14ac:dyDescent="0.15">
      <c r="B34" s="212"/>
      <c r="C34" s="1333"/>
      <c r="D34" s="1378"/>
      <c r="E34" s="213"/>
      <c r="F34" s="214"/>
    </row>
    <row r="35" spans="2:6" ht="20.100000000000001" customHeight="1" x14ac:dyDescent="0.15">
      <c r="B35" s="212"/>
      <c r="C35" s="1333"/>
      <c r="D35" s="1378"/>
      <c r="E35" s="213"/>
      <c r="F35" s="214"/>
    </row>
    <row r="36" spans="2:6" ht="20.100000000000001" customHeight="1" x14ac:dyDescent="0.15">
      <c r="B36" s="212"/>
      <c r="C36" s="1333"/>
      <c r="D36" s="1378"/>
      <c r="E36" s="213"/>
      <c r="F36" s="214"/>
    </row>
    <row r="37" spans="2:6" ht="20.100000000000001" customHeight="1" x14ac:dyDescent="0.15">
      <c r="B37" s="212"/>
      <c r="C37" s="1333"/>
      <c r="D37" s="1378"/>
      <c r="E37" s="213"/>
      <c r="F37" s="214"/>
    </row>
    <row r="38" spans="2:6" ht="20.100000000000001" customHeight="1" x14ac:dyDescent="0.15">
      <c r="B38" s="212"/>
      <c r="C38" s="1333"/>
      <c r="D38" s="1378"/>
      <c r="E38" s="213"/>
      <c r="F38" s="214"/>
    </row>
    <row r="39" spans="2:6" ht="20.100000000000001" customHeight="1" x14ac:dyDescent="0.15">
      <c r="B39" s="212"/>
      <c r="C39" s="1333"/>
      <c r="D39" s="1378"/>
      <c r="E39" s="213"/>
      <c r="F39" s="214"/>
    </row>
    <row r="40" spans="2:6" ht="20.100000000000001" customHeight="1" x14ac:dyDescent="0.15">
      <c r="B40" s="212"/>
      <c r="C40" s="1333"/>
      <c r="D40" s="1378"/>
      <c r="E40" s="213"/>
      <c r="F40" s="214"/>
    </row>
    <row r="41" spans="2:6" ht="20.100000000000001" customHeight="1" x14ac:dyDescent="0.15">
      <c r="B41" s="212"/>
      <c r="C41" s="1333"/>
      <c r="D41" s="1378"/>
      <c r="E41" s="213"/>
      <c r="F41" s="214"/>
    </row>
    <row r="42" spans="2:6" ht="20.100000000000001" customHeight="1" thickBot="1" x14ac:dyDescent="0.2">
      <c r="B42" s="215"/>
      <c r="C42" s="1336"/>
      <c r="D42" s="1377"/>
      <c r="E42" s="216"/>
      <c r="F42" s="217"/>
    </row>
  </sheetData>
  <customSheetViews>
    <customSheetView guid="{A2D3B1DE-DC91-40D5-88EF-B495013783FB}" scale="96" showPageBreaks="1" printArea="1" view="pageBreakPreview">
      <selection activeCell="G2" sqref="G2"/>
      <pageMargins left="0.7" right="0.7" top="0.75" bottom="0.75" header="0.3" footer="0.3"/>
      <pageSetup paperSize="9" orientation="portrait" r:id="rId1"/>
    </customSheetView>
  </customSheetViews>
  <mergeCells count="43">
    <mergeCell ref="C5:F5"/>
    <mergeCell ref="B7:C7"/>
    <mergeCell ref="D7:E7"/>
    <mergeCell ref="D8:E8"/>
    <mergeCell ref="B9:C9"/>
    <mergeCell ref="D9:E9"/>
    <mergeCell ref="B10:C10"/>
    <mergeCell ref="D10:F10"/>
    <mergeCell ref="B11:C11"/>
    <mergeCell ref="D11:F11"/>
    <mergeCell ref="B12:C12"/>
    <mergeCell ref="D12:F12"/>
    <mergeCell ref="C23:D23"/>
    <mergeCell ref="B13:C13"/>
    <mergeCell ref="D13:F13"/>
    <mergeCell ref="B14:C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2"/>
  <hyperlinks>
    <hyperlink ref="G2" location="'工事書類一覧表 '!A1" display="一覧表へ" xr:uid="{FCD9516E-FB8D-4A67-A4D1-10278828C9EB}"/>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sheetPr>
  <dimension ref="B1:L32"/>
  <sheetViews>
    <sheetView view="pageBreakPreview" zoomScaleNormal="100" workbookViewId="0">
      <selection activeCell="J1" sqref="J1"/>
    </sheetView>
  </sheetViews>
  <sheetFormatPr defaultColWidth="9" defaultRowHeight="13.5" x14ac:dyDescent="0.15"/>
  <cols>
    <col min="1" max="1" width="1.875" style="158" customWidth="1"/>
    <col min="2" max="7" width="12" style="158" customWidth="1"/>
    <col min="8" max="8" width="13.5" style="158" customWidth="1"/>
    <col min="9" max="9" width="1.375" style="158" customWidth="1"/>
    <col min="10" max="10" width="3.5" style="158" customWidth="1"/>
    <col min="11" max="11" width="8.625" style="158" customWidth="1"/>
    <col min="12" max="16384" width="9" style="158"/>
  </cols>
  <sheetData>
    <row r="1" spans="2:12" ht="17.25" x14ac:dyDescent="0.15">
      <c r="D1" s="160" t="s">
        <v>456</v>
      </c>
      <c r="J1" s="116" t="s">
        <v>718</v>
      </c>
    </row>
    <row r="3" spans="2:12" x14ac:dyDescent="0.15">
      <c r="B3" s="161" t="s">
        <v>457</v>
      </c>
      <c r="C3" s="162" t="str">
        <f>入力ｼｰﾄ!C8</f>
        <v>熊本大学（黒髪南）○○○○○○○○○○○○工事</v>
      </c>
      <c r="D3" s="162"/>
      <c r="E3" s="162"/>
      <c r="F3" s="162"/>
      <c r="G3" s="162"/>
      <c r="H3" s="162"/>
    </row>
    <row r="4" spans="2:12" ht="6" customHeight="1" thickBot="1" x14ac:dyDescent="0.2"/>
    <row r="5" spans="2:12" s="163" customFormat="1" ht="26.25" customHeight="1" x14ac:dyDescent="0.15">
      <c r="B5" s="164" t="s">
        <v>458</v>
      </c>
      <c r="C5" s="165" t="str">
        <f>入力ｼｰﾄ!H37</f>
        <v>熊本大学施設部施設管理課○○担当</v>
      </c>
      <c r="D5" s="166"/>
      <c r="E5" s="166"/>
      <c r="F5" s="166"/>
      <c r="G5" s="166" t="str">
        <f>入力ｼｰﾄ!C37</f>
        <v>熊大　太郎</v>
      </c>
      <c r="H5" s="167"/>
      <c r="J5" s="4" t="s">
        <v>602</v>
      </c>
      <c r="K5" s="4" t="s">
        <v>603</v>
      </c>
      <c r="L5" s="4"/>
    </row>
    <row r="6" spans="2:12" ht="26.25" customHeight="1" x14ac:dyDescent="0.15">
      <c r="B6" s="168" t="s">
        <v>459</v>
      </c>
      <c r="C6" s="169" t="str">
        <f>入力ｼｰﾄ!C23</f>
        <v>○○株式会社</v>
      </c>
      <c r="D6" s="170"/>
      <c r="E6" s="170"/>
      <c r="F6" s="170" t="s">
        <v>460</v>
      </c>
      <c r="G6" s="170" t="str">
        <f>入力ｼｰﾄ!C31</f>
        <v>●●　●●</v>
      </c>
      <c r="H6" s="171"/>
      <c r="J6" s="4" t="s">
        <v>602</v>
      </c>
      <c r="K6" s="4" t="s">
        <v>603</v>
      </c>
      <c r="L6" s="4"/>
    </row>
    <row r="7" spans="2:12" s="163" customFormat="1" ht="26.25" customHeight="1" x14ac:dyDescent="0.15">
      <c r="B7" s="172" t="s">
        <v>461</v>
      </c>
      <c r="C7" s="1372" t="s">
        <v>550</v>
      </c>
      <c r="D7" s="1374"/>
      <c r="E7" s="173" t="s">
        <v>462</v>
      </c>
      <c r="F7" s="1345" t="s">
        <v>463</v>
      </c>
      <c r="G7" s="1346"/>
      <c r="H7" s="1375"/>
    </row>
    <row r="8" spans="2:12" s="163" customFormat="1" ht="26.25" customHeight="1" x14ac:dyDescent="0.15">
      <c r="B8" s="174" t="s">
        <v>464</v>
      </c>
      <c r="C8" s="1412" t="s">
        <v>465</v>
      </c>
      <c r="D8" s="1413"/>
      <c r="E8" s="1413"/>
      <c r="F8" s="1413"/>
      <c r="G8" s="1413"/>
      <c r="H8" s="1414"/>
    </row>
    <row r="9" spans="2:12" ht="26.25" customHeight="1" x14ac:dyDescent="0.15">
      <c r="B9" s="1418"/>
      <c r="C9" s="1419"/>
      <c r="D9" s="1419"/>
      <c r="E9" s="1419"/>
      <c r="F9" s="1419"/>
      <c r="G9" s="1419"/>
      <c r="H9" s="1420"/>
    </row>
    <row r="10" spans="2:12" ht="26.25" customHeight="1" x14ac:dyDescent="0.15">
      <c r="B10" s="1415"/>
      <c r="C10" s="1416"/>
      <c r="D10" s="1416"/>
      <c r="E10" s="1416"/>
      <c r="F10" s="1416"/>
      <c r="G10" s="1416"/>
      <c r="H10" s="1417"/>
    </row>
    <row r="11" spans="2:12" ht="26.25" customHeight="1" x14ac:dyDescent="0.15">
      <c r="B11" s="1415"/>
      <c r="C11" s="1416"/>
      <c r="D11" s="1416"/>
      <c r="E11" s="1416"/>
      <c r="F11" s="1416"/>
      <c r="G11" s="1416"/>
      <c r="H11" s="1417"/>
    </row>
    <row r="12" spans="2:12" ht="26.25" customHeight="1" x14ac:dyDescent="0.15">
      <c r="B12" s="1415"/>
      <c r="C12" s="1416"/>
      <c r="D12" s="1416"/>
      <c r="E12" s="1416"/>
      <c r="F12" s="1416"/>
      <c r="G12" s="1416"/>
      <c r="H12" s="1417"/>
    </row>
    <row r="13" spans="2:12" ht="26.25" customHeight="1" x14ac:dyDescent="0.15">
      <c r="B13" s="1415"/>
      <c r="C13" s="1416"/>
      <c r="D13" s="1416"/>
      <c r="E13" s="1416"/>
      <c r="F13" s="1416"/>
      <c r="G13" s="1416"/>
      <c r="H13" s="1417"/>
    </row>
    <row r="14" spans="2:12" ht="26.25" customHeight="1" x14ac:dyDescent="0.15">
      <c r="B14" s="1415"/>
      <c r="C14" s="1416"/>
      <c r="D14" s="1416"/>
      <c r="E14" s="1416"/>
      <c r="F14" s="1416"/>
      <c r="G14" s="1416"/>
      <c r="H14" s="1417"/>
    </row>
    <row r="15" spans="2:12" ht="26.25" customHeight="1" x14ac:dyDescent="0.15">
      <c r="B15" s="1415"/>
      <c r="C15" s="1416"/>
      <c r="D15" s="1416"/>
      <c r="E15" s="1416"/>
      <c r="F15" s="1416"/>
      <c r="G15" s="1416"/>
      <c r="H15" s="1417"/>
    </row>
    <row r="16" spans="2:12" ht="26.25" customHeight="1" x14ac:dyDescent="0.15">
      <c r="B16" s="1415"/>
      <c r="C16" s="1416"/>
      <c r="D16" s="1416"/>
      <c r="E16" s="1416"/>
      <c r="F16" s="1416"/>
      <c r="G16" s="1416"/>
      <c r="H16" s="1417"/>
    </row>
    <row r="17" spans="2:11" ht="26.25" customHeight="1" x14ac:dyDescent="0.15">
      <c r="B17" s="1415"/>
      <c r="C17" s="1416"/>
      <c r="D17" s="1416"/>
      <c r="E17" s="1416"/>
      <c r="F17" s="1416"/>
      <c r="G17" s="1416"/>
      <c r="H17" s="1417"/>
    </row>
    <row r="18" spans="2:11" ht="26.25" customHeight="1" x14ac:dyDescent="0.15">
      <c r="B18" s="1409"/>
      <c r="C18" s="1410"/>
      <c r="D18" s="1410"/>
      <c r="E18" s="1410"/>
      <c r="F18" s="1410"/>
      <c r="G18" s="1410"/>
      <c r="H18" s="1411"/>
    </row>
    <row r="19" spans="2:11" ht="26.25" customHeight="1" x14ac:dyDescent="0.15">
      <c r="B19" s="168" t="s">
        <v>466</v>
      </c>
      <c r="C19" s="175" t="str">
        <f>+C6</f>
        <v>○○株式会社</v>
      </c>
      <c r="D19" s="176"/>
      <c r="E19" s="176"/>
      <c r="F19" s="176" t="str">
        <f>+F6</f>
        <v>現場代理人</v>
      </c>
      <c r="G19" s="176" t="str">
        <f>+G6</f>
        <v>●●　●●</v>
      </c>
      <c r="H19" s="177"/>
      <c r="J19" s="4" t="s">
        <v>602</v>
      </c>
      <c r="K19" s="4" t="s">
        <v>603</v>
      </c>
    </row>
    <row r="20" spans="2:11" s="163" customFormat="1" ht="26.25" customHeight="1" x14ac:dyDescent="0.15">
      <c r="B20" s="168" t="s">
        <v>459</v>
      </c>
      <c r="C20" s="169" t="str">
        <f>+C5</f>
        <v>熊本大学施設部施設管理課○○担当</v>
      </c>
      <c r="D20" s="170"/>
      <c r="E20" s="170"/>
      <c r="F20" s="170"/>
      <c r="G20" s="170" t="str">
        <f>+G5</f>
        <v>熊大　太郎</v>
      </c>
      <c r="H20" s="171"/>
      <c r="J20" s="4" t="s">
        <v>602</v>
      </c>
      <c r="K20" s="4" t="s">
        <v>603</v>
      </c>
    </row>
    <row r="21" spans="2:11" s="163" customFormat="1" ht="26.25" customHeight="1" x14ac:dyDescent="0.15">
      <c r="B21" s="172" t="s">
        <v>461</v>
      </c>
      <c r="C21" s="1345" t="s">
        <v>551</v>
      </c>
      <c r="D21" s="1395"/>
      <c r="E21" s="173" t="s">
        <v>462</v>
      </c>
      <c r="F21" s="1345" t="s">
        <v>467</v>
      </c>
      <c r="G21" s="1346"/>
      <c r="H21" s="1375"/>
    </row>
    <row r="22" spans="2:11" s="163" customFormat="1" ht="26.25" customHeight="1" x14ac:dyDescent="0.15">
      <c r="B22" s="174" t="s">
        <v>464</v>
      </c>
      <c r="C22" s="1412" t="s">
        <v>468</v>
      </c>
      <c r="D22" s="1413"/>
      <c r="E22" s="1413"/>
      <c r="F22" s="1413"/>
      <c r="G22" s="1413"/>
      <c r="H22" s="1414"/>
    </row>
    <row r="23" spans="2:11" ht="26.25" customHeight="1" x14ac:dyDescent="0.15">
      <c r="B23" s="178"/>
      <c r="C23" s="179"/>
      <c r="D23" s="179"/>
      <c r="E23" s="179"/>
      <c r="F23" s="179"/>
      <c r="G23" s="179"/>
      <c r="H23" s="180"/>
    </row>
    <row r="24" spans="2:11" ht="26.25" customHeight="1" x14ac:dyDescent="0.15">
      <c r="B24" s="178"/>
      <c r="C24" s="179"/>
      <c r="D24" s="179"/>
      <c r="E24" s="179"/>
      <c r="F24" s="179"/>
      <c r="G24" s="179"/>
      <c r="H24" s="180"/>
    </row>
    <row r="25" spans="2:11" ht="26.25" customHeight="1" x14ac:dyDescent="0.15">
      <c r="B25" s="178"/>
      <c r="C25" s="179"/>
      <c r="D25" s="179"/>
      <c r="E25" s="179"/>
      <c r="F25" s="179"/>
      <c r="G25" s="179"/>
      <c r="H25" s="180"/>
    </row>
    <row r="26" spans="2:11" ht="26.25" customHeight="1" x14ac:dyDescent="0.15">
      <c r="B26" s="178"/>
      <c r="C26" s="179"/>
      <c r="D26" s="179"/>
      <c r="E26" s="179"/>
      <c r="F26" s="179"/>
      <c r="G26" s="179"/>
      <c r="H26" s="180"/>
    </row>
    <row r="27" spans="2:11" ht="26.25" customHeight="1" x14ac:dyDescent="0.15">
      <c r="B27" s="178"/>
      <c r="C27" s="179"/>
      <c r="D27" s="179"/>
      <c r="E27" s="179"/>
      <c r="F27" s="179"/>
      <c r="G27" s="179"/>
      <c r="H27" s="180"/>
    </row>
    <row r="28" spans="2:11" ht="26.25" customHeight="1" x14ac:dyDescent="0.15">
      <c r="B28" s="178"/>
      <c r="C28" s="179"/>
      <c r="D28" s="179"/>
      <c r="E28" s="179"/>
      <c r="F28" s="179"/>
      <c r="G28" s="179"/>
      <c r="H28" s="180"/>
    </row>
    <row r="29" spans="2:11" ht="26.25" customHeight="1" x14ac:dyDescent="0.15">
      <c r="B29" s="178"/>
      <c r="C29" s="179"/>
      <c r="D29" s="179"/>
      <c r="E29" s="179"/>
      <c r="F29" s="179"/>
      <c r="G29" s="179"/>
      <c r="H29" s="180"/>
    </row>
    <row r="30" spans="2:11" ht="26.25" customHeight="1" x14ac:dyDescent="0.15">
      <c r="B30" s="178"/>
      <c r="C30" s="179"/>
      <c r="D30" s="179"/>
      <c r="E30" s="179"/>
      <c r="F30" s="179"/>
      <c r="G30" s="179"/>
      <c r="H30" s="180"/>
    </row>
    <row r="31" spans="2:11" ht="26.25" customHeight="1" x14ac:dyDescent="0.15">
      <c r="B31" s="178"/>
      <c r="C31" s="179"/>
      <c r="D31" s="179"/>
      <c r="E31" s="179"/>
      <c r="F31" s="179"/>
      <c r="G31" s="179"/>
      <c r="H31" s="180"/>
    </row>
    <row r="32" spans="2:11" ht="26.25" customHeight="1" thickBot="1" x14ac:dyDescent="0.2">
      <c r="B32" s="181"/>
      <c r="C32" s="182"/>
      <c r="D32" s="182"/>
      <c r="E32" s="182"/>
      <c r="F32" s="182"/>
      <c r="G32" s="182"/>
      <c r="H32" s="183"/>
    </row>
  </sheetData>
  <customSheetViews>
    <customSheetView guid="{A2D3B1DE-DC91-40D5-88EF-B495013783FB}" showPageBreaks="1" printArea="1" view="pageBreakPreview">
      <selection activeCell="I1" sqref="I1"/>
      <rowBreaks count="1" manualBreakCount="1">
        <brk id="33" max="43" man="1"/>
      </rowBreaks>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6">
    <mergeCell ref="B11:H11"/>
    <mergeCell ref="C7:D7"/>
    <mergeCell ref="F7:H7"/>
    <mergeCell ref="C8:H8"/>
    <mergeCell ref="B9:H9"/>
    <mergeCell ref="B10:H10"/>
    <mergeCell ref="B18:H18"/>
    <mergeCell ref="C21:D21"/>
    <mergeCell ref="F21:H21"/>
    <mergeCell ref="C22:H22"/>
    <mergeCell ref="B12:H12"/>
    <mergeCell ref="B13:H13"/>
    <mergeCell ref="B14:H14"/>
    <mergeCell ref="B15:H15"/>
    <mergeCell ref="B16:H16"/>
    <mergeCell ref="B17:H17"/>
  </mergeCells>
  <phoneticPr fontId="2"/>
  <hyperlinks>
    <hyperlink ref="J1" location="'工事書類一覧表 '!A1" display="一覧表へ" xr:uid="{EA15E1DD-A9AD-468C-94BB-F1592676E4FA}"/>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rowBreaks count="1" manualBreakCount="1">
    <brk id="33" max="4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B1:K32"/>
  <sheetViews>
    <sheetView view="pageBreakPreview" zoomScaleNormal="100" workbookViewId="0">
      <selection activeCell="J1" sqref="J1"/>
    </sheetView>
  </sheetViews>
  <sheetFormatPr defaultColWidth="9" defaultRowHeight="13.5" x14ac:dyDescent="0.15"/>
  <cols>
    <col min="1" max="1" width="1.875" style="158" customWidth="1"/>
    <col min="2" max="7" width="12" style="158" customWidth="1"/>
    <col min="8" max="8" width="13.5" style="158" customWidth="1"/>
    <col min="9" max="9" width="1.375" style="158" customWidth="1"/>
    <col min="10" max="10" width="3.125" style="158" customWidth="1"/>
    <col min="11" max="11" width="8.625" style="158" customWidth="1"/>
    <col min="12" max="16384" width="9" style="158"/>
  </cols>
  <sheetData>
    <row r="1" spans="2:11" ht="17.25" x14ac:dyDescent="0.15">
      <c r="D1" s="160" t="s">
        <v>456</v>
      </c>
      <c r="J1" s="116" t="s">
        <v>718</v>
      </c>
    </row>
    <row r="3" spans="2:11" x14ac:dyDescent="0.15">
      <c r="B3" s="161" t="s">
        <v>457</v>
      </c>
      <c r="C3" s="162" t="str">
        <f>入力ｼｰﾄ!C8</f>
        <v>熊本大学（黒髪南）○○○○○○○○○○○○工事</v>
      </c>
      <c r="D3" s="162"/>
      <c r="E3" s="162"/>
      <c r="F3" s="162"/>
      <c r="G3" s="162"/>
      <c r="H3" s="162"/>
    </row>
    <row r="4" spans="2:11" ht="6" customHeight="1" thickBot="1" x14ac:dyDescent="0.2"/>
    <row r="5" spans="2:11" s="163" customFormat="1" ht="26.25" customHeight="1" x14ac:dyDescent="0.15">
      <c r="B5" s="164" t="s">
        <v>458</v>
      </c>
      <c r="C5" s="165" t="str">
        <f>入力ｼｰﾄ!C23</f>
        <v>○○株式会社</v>
      </c>
      <c r="D5" s="166"/>
      <c r="E5" s="166"/>
      <c r="F5" s="166" t="s">
        <v>460</v>
      </c>
      <c r="G5" s="166" t="str">
        <f>入力ｼｰﾄ!C31</f>
        <v>●●　●●</v>
      </c>
      <c r="H5" s="167"/>
      <c r="J5" s="4" t="s">
        <v>602</v>
      </c>
      <c r="K5" s="4" t="s">
        <v>603</v>
      </c>
    </row>
    <row r="6" spans="2:11" ht="26.25" customHeight="1" x14ac:dyDescent="0.15">
      <c r="B6" s="168" t="s">
        <v>459</v>
      </c>
      <c r="C6" s="169" t="str">
        <f>入力ｼｰﾄ!H37</f>
        <v>熊本大学施設部施設管理課○○担当</v>
      </c>
      <c r="D6" s="170"/>
      <c r="E6" s="170"/>
      <c r="F6" s="170"/>
      <c r="G6" s="170" t="str">
        <f>入力ｼｰﾄ!C37</f>
        <v>熊大　太郎</v>
      </c>
      <c r="H6" s="171"/>
      <c r="J6" s="4" t="s">
        <v>602</v>
      </c>
      <c r="K6" s="4" t="s">
        <v>603</v>
      </c>
    </row>
    <row r="7" spans="2:11" s="163" customFormat="1" ht="26.25" customHeight="1" x14ac:dyDescent="0.15">
      <c r="B7" s="172" t="s">
        <v>461</v>
      </c>
      <c r="C7" s="1372" t="s">
        <v>550</v>
      </c>
      <c r="D7" s="1374"/>
      <c r="E7" s="173" t="s">
        <v>462</v>
      </c>
      <c r="F7" s="1345" t="s">
        <v>463</v>
      </c>
      <c r="G7" s="1346"/>
      <c r="H7" s="1375"/>
    </row>
    <row r="8" spans="2:11" s="163" customFormat="1" ht="26.25" customHeight="1" x14ac:dyDescent="0.15">
      <c r="B8" s="174" t="s">
        <v>464</v>
      </c>
      <c r="C8" s="1412" t="s">
        <v>465</v>
      </c>
      <c r="D8" s="1413"/>
      <c r="E8" s="1413"/>
      <c r="F8" s="1413"/>
      <c r="G8" s="1413"/>
      <c r="H8" s="1414"/>
    </row>
    <row r="9" spans="2:11" ht="26.25" customHeight="1" x14ac:dyDescent="0.15">
      <c r="B9" s="1418"/>
      <c r="C9" s="1419"/>
      <c r="D9" s="1419"/>
      <c r="E9" s="1419"/>
      <c r="F9" s="1419"/>
      <c r="G9" s="1419"/>
      <c r="H9" s="1420"/>
    </row>
    <row r="10" spans="2:11" ht="26.25" customHeight="1" x14ac:dyDescent="0.15">
      <c r="B10" s="1415"/>
      <c r="C10" s="1416"/>
      <c r="D10" s="1416"/>
      <c r="E10" s="1416"/>
      <c r="F10" s="1416"/>
      <c r="G10" s="1416"/>
      <c r="H10" s="1417"/>
    </row>
    <row r="11" spans="2:11" ht="26.25" customHeight="1" x14ac:dyDescent="0.15">
      <c r="B11" s="1415"/>
      <c r="C11" s="1416"/>
      <c r="D11" s="1416"/>
      <c r="E11" s="1416"/>
      <c r="F11" s="1416"/>
      <c r="G11" s="1416"/>
      <c r="H11" s="1417"/>
    </row>
    <row r="12" spans="2:11" ht="26.25" customHeight="1" x14ac:dyDescent="0.15">
      <c r="B12" s="1415"/>
      <c r="C12" s="1416"/>
      <c r="D12" s="1416"/>
      <c r="E12" s="1416"/>
      <c r="F12" s="1416"/>
      <c r="G12" s="1416"/>
      <c r="H12" s="1417"/>
    </row>
    <row r="13" spans="2:11" ht="26.25" customHeight="1" x14ac:dyDescent="0.15">
      <c r="B13" s="1415"/>
      <c r="C13" s="1416"/>
      <c r="D13" s="1416"/>
      <c r="E13" s="1416"/>
      <c r="F13" s="1416"/>
      <c r="G13" s="1416"/>
      <c r="H13" s="1417"/>
    </row>
    <row r="14" spans="2:11" ht="26.25" customHeight="1" x14ac:dyDescent="0.15">
      <c r="B14" s="1415"/>
      <c r="C14" s="1416"/>
      <c r="D14" s="1416"/>
      <c r="E14" s="1416"/>
      <c r="F14" s="1416"/>
      <c r="G14" s="1416"/>
      <c r="H14" s="1417"/>
    </row>
    <row r="15" spans="2:11" ht="26.25" customHeight="1" x14ac:dyDescent="0.15">
      <c r="B15" s="1415"/>
      <c r="C15" s="1416"/>
      <c r="D15" s="1416"/>
      <c r="E15" s="1416"/>
      <c r="F15" s="1416"/>
      <c r="G15" s="1416"/>
      <c r="H15" s="1417"/>
    </row>
    <row r="16" spans="2:11" ht="26.25" customHeight="1" x14ac:dyDescent="0.15">
      <c r="B16" s="1415"/>
      <c r="C16" s="1416"/>
      <c r="D16" s="1416"/>
      <c r="E16" s="1416"/>
      <c r="F16" s="1416"/>
      <c r="G16" s="1416"/>
      <c r="H16" s="1417"/>
    </row>
    <row r="17" spans="2:11" ht="26.25" customHeight="1" x14ac:dyDescent="0.15">
      <c r="B17" s="1415"/>
      <c r="C17" s="1416"/>
      <c r="D17" s="1416"/>
      <c r="E17" s="1416"/>
      <c r="F17" s="1416"/>
      <c r="G17" s="1416"/>
      <c r="H17" s="1417"/>
    </row>
    <row r="18" spans="2:11" ht="26.25" customHeight="1" x14ac:dyDescent="0.15">
      <c r="B18" s="1409"/>
      <c r="C18" s="1410"/>
      <c r="D18" s="1410"/>
      <c r="E18" s="1410"/>
      <c r="F18" s="1410"/>
      <c r="G18" s="1410"/>
      <c r="H18" s="1411"/>
    </row>
    <row r="19" spans="2:11" ht="26.25" customHeight="1" x14ac:dyDescent="0.15">
      <c r="B19" s="168" t="s">
        <v>466</v>
      </c>
      <c r="C19" s="175" t="str">
        <f>+C6</f>
        <v>熊本大学施設部施設管理課○○担当</v>
      </c>
      <c r="D19" s="176"/>
      <c r="E19" s="176"/>
      <c r="F19" s="176"/>
      <c r="G19" s="176" t="str">
        <f>+G6</f>
        <v>熊大　太郎</v>
      </c>
      <c r="H19" s="177"/>
      <c r="J19" s="4" t="s">
        <v>602</v>
      </c>
      <c r="K19" s="4" t="s">
        <v>603</v>
      </c>
    </row>
    <row r="20" spans="2:11" s="163" customFormat="1" ht="26.25" customHeight="1" x14ac:dyDescent="0.15">
      <c r="B20" s="168" t="s">
        <v>459</v>
      </c>
      <c r="C20" s="169" t="str">
        <f>+C5</f>
        <v>○○株式会社</v>
      </c>
      <c r="D20" s="170"/>
      <c r="E20" s="170"/>
      <c r="F20" s="170" t="str">
        <f>F5</f>
        <v>現場代理人</v>
      </c>
      <c r="G20" s="170" t="str">
        <f>+G5</f>
        <v>●●　●●</v>
      </c>
      <c r="H20" s="171"/>
      <c r="J20" s="4" t="s">
        <v>602</v>
      </c>
      <c r="K20" s="4" t="s">
        <v>603</v>
      </c>
    </row>
    <row r="21" spans="2:11" s="163" customFormat="1" ht="26.25" customHeight="1" x14ac:dyDescent="0.15">
      <c r="B21" s="172" t="s">
        <v>461</v>
      </c>
      <c r="C21" s="1345" t="s">
        <v>551</v>
      </c>
      <c r="D21" s="1395"/>
      <c r="E21" s="173" t="s">
        <v>462</v>
      </c>
      <c r="F21" s="1345" t="s">
        <v>467</v>
      </c>
      <c r="G21" s="1346"/>
      <c r="H21" s="1375"/>
    </row>
    <row r="22" spans="2:11" s="163" customFormat="1" ht="26.25" customHeight="1" x14ac:dyDescent="0.15">
      <c r="B22" s="174" t="s">
        <v>464</v>
      </c>
      <c r="C22" s="1412" t="s">
        <v>468</v>
      </c>
      <c r="D22" s="1413"/>
      <c r="E22" s="1413"/>
      <c r="F22" s="1413"/>
      <c r="G22" s="1413"/>
      <c r="H22" s="1414"/>
    </row>
    <row r="23" spans="2:11" ht="26.25" customHeight="1" x14ac:dyDescent="0.15">
      <c r="B23" s="178"/>
      <c r="C23" s="179"/>
      <c r="D23" s="179"/>
      <c r="E23" s="179"/>
      <c r="F23" s="179"/>
      <c r="G23" s="179"/>
      <c r="H23" s="180"/>
    </row>
    <row r="24" spans="2:11" ht="26.25" customHeight="1" x14ac:dyDescent="0.15">
      <c r="B24" s="178"/>
      <c r="C24" s="179"/>
      <c r="D24" s="179"/>
      <c r="E24" s="179"/>
      <c r="F24" s="179"/>
      <c r="G24" s="179"/>
      <c r="H24" s="180"/>
    </row>
    <row r="25" spans="2:11" ht="26.25" customHeight="1" x14ac:dyDescent="0.15">
      <c r="B25" s="178"/>
      <c r="C25" s="179"/>
      <c r="D25" s="179"/>
      <c r="E25" s="179"/>
      <c r="F25" s="179"/>
      <c r="G25" s="179"/>
      <c r="H25" s="180"/>
    </row>
    <row r="26" spans="2:11" ht="26.25" customHeight="1" x14ac:dyDescent="0.15">
      <c r="B26" s="178"/>
      <c r="C26" s="179"/>
      <c r="D26" s="179"/>
      <c r="E26" s="179"/>
      <c r="F26" s="179"/>
      <c r="G26" s="179"/>
      <c r="H26" s="180"/>
    </row>
    <row r="27" spans="2:11" ht="26.25" customHeight="1" x14ac:dyDescent="0.15">
      <c r="B27" s="178"/>
      <c r="C27" s="179"/>
      <c r="D27" s="179"/>
      <c r="E27" s="179"/>
      <c r="F27" s="179"/>
      <c r="G27" s="179"/>
      <c r="H27" s="180"/>
    </row>
    <row r="28" spans="2:11" ht="26.25" customHeight="1" x14ac:dyDescent="0.15">
      <c r="B28" s="178"/>
      <c r="C28" s="179"/>
      <c r="D28" s="179"/>
      <c r="E28" s="179"/>
      <c r="F28" s="179"/>
      <c r="G28" s="179"/>
      <c r="H28" s="180"/>
    </row>
    <row r="29" spans="2:11" ht="26.25" customHeight="1" x14ac:dyDescent="0.15">
      <c r="B29" s="178"/>
      <c r="C29" s="179"/>
      <c r="D29" s="179"/>
      <c r="E29" s="179"/>
      <c r="F29" s="179"/>
      <c r="G29" s="179"/>
      <c r="H29" s="180"/>
    </row>
    <row r="30" spans="2:11" ht="26.25" customHeight="1" x14ac:dyDescent="0.15">
      <c r="B30" s="178"/>
      <c r="C30" s="179"/>
      <c r="D30" s="179"/>
      <c r="E30" s="179"/>
      <c r="F30" s="179"/>
      <c r="G30" s="179"/>
      <c r="H30" s="180"/>
    </row>
    <row r="31" spans="2:11" ht="26.25" customHeight="1" x14ac:dyDescent="0.15">
      <c r="B31" s="178"/>
      <c r="C31" s="179"/>
      <c r="D31" s="179"/>
      <c r="E31" s="179"/>
      <c r="F31" s="179"/>
      <c r="G31" s="179"/>
      <c r="H31" s="180"/>
    </row>
    <row r="32" spans="2:11" ht="26.25" customHeight="1" thickBot="1" x14ac:dyDescent="0.2">
      <c r="B32" s="181"/>
      <c r="C32" s="182"/>
      <c r="D32" s="182"/>
      <c r="E32" s="182"/>
      <c r="F32" s="182"/>
      <c r="G32" s="182"/>
      <c r="H32" s="183"/>
    </row>
  </sheetData>
  <customSheetViews>
    <customSheetView guid="{A2D3B1DE-DC91-40D5-88EF-B495013783FB}" showPageBreaks="1" printArea="1" view="pageBreakPreview">
      <selection activeCell="J1" sqref="J1"/>
      <rowBreaks count="1" manualBreakCount="1">
        <brk id="33" max="43" man="1"/>
      </rowBreaks>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6">
    <mergeCell ref="B11:H11"/>
    <mergeCell ref="C7:D7"/>
    <mergeCell ref="F7:H7"/>
    <mergeCell ref="C8:H8"/>
    <mergeCell ref="B9:H9"/>
    <mergeCell ref="B10:H10"/>
    <mergeCell ref="B18:H18"/>
    <mergeCell ref="C21:D21"/>
    <mergeCell ref="F21:H21"/>
    <mergeCell ref="C22:H22"/>
    <mergeCell ref="B12:H12"/>
    <mergeCell ref="B13:H13"/>
    <mergeCell ref="B14:H14"/>
    <mergeCell ref="B15:H15"/>
    <mergeCell ref="B16:H16"/>
    <mergeCell ref="B17:H17"/>
  </mergeCells>
  <phoneticPr fontId="2"/>
  <hyperlinks>
    <hyperlink ref="J1" location="'工事書類一覧表 '!A1" display="一覧表へ" xr:uid="{05C2B784-E7B3-4298-A792-32A418C8D51F}"/>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rowBreaks count="1" manualBreakCount="1">
    <brk id="33" max="4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2"/>
  </sheetPr>
  <dimension ref="B1:AH47"/>
  <sheetViews>
    <sheetView view="pageBreakPreview" zoomScaleNormal="80" zoomScaleSheetLayoutView="100" workbookViewId="0">
      <selection activeCell="G6" sqref="G6:V6"/>
    </sheetView>
  </sheetViews>
  <sheetFormatPr defaultColWidth="3.625" defaultRowHeight="13.5" x14ac:dyDescent="0.15"/>
  <cols>
    <col min="1" max="16384" width="3.625" style="158"/>
  </cols>
  <sheetData>
    <row r="1" spans="2:34" ht="21.95" customHeight="1" x14ac:dyDescent="0.15">
      <c r="B1" s="1421" t="s">
        <v>502</v>
      </c>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1421"/>
      <c r="AD1" s="1421"/>
      <c r="AE1" s="1421"/>
      <c r="AF1" s="1421"/>
      <c r="AG1" s="218"/>
    </row>
    <row r="2" spans="2:34" ht="21.95" customHeight="1" thickBot="1" x14ac:dyDescent="0.2">
      <c r="AF2" s="219" t="s">
        <v>503</v>
      </c>
      <c r="AH2" s="116" t="s">
        <v>718</v>
      </c>
    </row>
    <row r="3" spans="2:34" ht="27.95" customHeight="1" x14ac:dyDescent="0.15">
      <c r="B3" s="1422" t="s">
        <v>504</v>
      </c>
      <c r="C3" s="1423"/>
      <c r="D3" s="1423"/>
      <c r="E3" s="1423"/>
      <c r="F3" s="1423"/>
      <c r="G3" s="1424" t="str">
        <f>入力ｼｰﾄ!C8</f>
        <v>熊本大学（黒髪南）○○○○○○○○○○○○工事</v>
      </c>
      <c r="H3" s="1424"/>
      <c r="I3" s="1424"/>
      <c r="J3" s="1424"/>
      <c r="K3" s="1424"/>
      <c r="L3" s="1424"/>
      <c r="M3" s="1424"/>
      <c r="N3" s="1424"/>
      <c r="O3" s="1424"/>
      <c r="P3" s="1424"/>
      <c r="Q3" s="1424"/>
      <c r="R3" s="1424"/>
      <c r="S3" s="1424"/>
      <c r="T3" s="1424"/>
      <c r="U3" s="1424"/>
      <c r="V3" s="1424"/>
      <c r="W3" s="1424"/>
      <c r="X3" s="1424"/>
      <c r="Y3" s="1424"/>
      <c r="Z3" s="1424"/>
      <c r="AA3" s="1424"/>
      <c r="AB3" s="1424"/>
      <c r="AC3" s="1424"/>
      <c r="AD3" s="1424"/>
      <c r="AE3" s="1424"/>
      <c r="AF3" s="1425"/>
    </row>
    <row r="4" spans="2:34" ht="27.95" customHeight="1" x14ac:dyDescent="0.15">
      <c r="B4" s="1426" t="s">
        <v>505</v>
      </c>
      <c r="C4" s="1427"/>
      <c r="D4" s="1427"/>
      <c r="E4" s="1427"/>
      <c r="F4" s="1427"/>
      <c r="G4" s="1428" t="s">
        <v>506</v>
      </c>
      <c r="H4" s="1429"/>
      <c r="I4" s="1429"/>
      <c r="J4" s="1429"/>
      <c r="K4" s="1429"/>
      <c r="L4" s="1429"/>
      <c r="M4" s="1429"/>
      <c r="N4" s="1429"/>
      <c r="O4" s="1429"/>
      <c r="P4" s="1429"/>
      <c r="Q4" s="1429"/>
      <c r="R4" s="1429"/>
      <c r="S4" s="1429"/>
      <c r="T4" s="1429"/>
      <c r="U4" s="1429"/>
      <c r="V4" s="1429"/>
      <c r="W4" s="1429"/>
      <c r="X4" s="1429"/>
      <c r="Y4" s="1429"/>
      <c r="Z4" s="1429"/>
      <c r="AA4" s="1429"/>
      <c r="AB4" s="1429"/>
      <c r="AC4" s="1429"/>
      <c r="AD4" s="1429"/>
      <c r="AE4" s="1429"/>
      <c r="AF4" s="1430"/>
    </row>
    <row r="5" spans="2:34" ht="27.95" customHeight="1" x14ac:dyDescent="0.15">
      <c r="B5" s="1426" t="s">
        <v>507</v>
      </c>
      <c r="C5" s="1427"/>
      <c r="D5" s="1427"/>
      <c r="E5" s="1427"/>
      <c r="F5" s="1427"/>
      <c r="G5" s="1431" t="s">
        <v>559</v>
      </c>
      <c r="H5" s="1431"/>
      <c r="I5" s="1431"/>
      <c r="J5" s="1431"/>
      <c r="K5" s="1431"/>
      <c r="L5" s="1431"/>
      <c r="M5" s="1431"/>
      <c r="N5" s="1431"/>
      <c r="O5" s="1431"/>
      <c r="P5" s="1431"/>
      <c r="Q5" s="1431"/>
      <c r="R5" s="1431"/>
      <c r="S5" s="1431"/>
      <c r="T5" s="1431"/>
      <c r="U5" s="1431"/>
      <c r="V5" s="1431"/>
      <c r="W5" s="1432" t="s">
        <v>508</v>
      </c>
      <c r="X5" s="1433"/>
      <c r="Y5" s="1433"/>
      <c r="Z5" s="1434"/>
      <c r="AA5" s="1438"/>
      <c r="AB5" s="1439"/>
      <c r="AC5" s="1439"/>
      <c r="AD5" s="1439"/>
      <c r="AE5" s="1439"/>
      <c r="AF5" s="1440"/>
    </row>
    <row r="6" spans="2:34" ht="27.95" customHeight="1" x14ac:dyDescent="0.15">
      <c r="B6" s="1426" t="s">
        <v>509</v>
      </c>
      <c r="C6" s="1427"/>
      <c r="D6" s="1427"/>
      <c r="E6" s="1427"/>
      <c r="F6" s="1427"/>
      <c r="G6" s="1446" t="s">
        <v>532</v>
      </c>
      <c r="H6" s="1446"/>
      <c r="I6" s="1446"/>
      <c r="J6" s="1446"/>
      <c r="K6" s="1446"/>
      <c r="L6" s="1446"/>
      <c r="M6" s="1446"/>
      <c r="N6" s="1446"/>
      <c r="O6" s="1446"/>
      <c r="P6" s="1446"/>
      <c r="Q6" s="1446"/>
      <c r="R6" s="1446"/>
      <c r="S6" s="1446"/>
      <c r="T6" s="1446"/>
      <c r="U6" s="1446"/>
      <c r="V6" s="1446"/>
      <c r="W6" s="1435"/>
      <c r="X6" s="1436"/>
      <c r="Y6" s="1436"/>
      <c r="Z6" s="1437"/>
      <c r="AA6" s="1441"/>
      <c r="AB6" s="1442"/>
      <c r="AC6" s="1442"/>
      <c r="AD6" s="1442"/>
      <c r="AE6" s="1442"/>
      <c r="AF6" s="1443"/>
    </row>
    <row r="7" spans="2:34" ht="27.95" customHeight="1" x14ac:dyDescent="0.15">
      <c r="B7" s="1426"/>
      <c r="C7" s="1427"/>
      <c r="D7" s="1427"/>
      <c r="E7" s="1427"/>
      <c r="F7" s="1427"/>
      <c r="G7" s="1446" t="s">
        <v>510</v>
      </c>
      <c r="H7" s="1446"/>
      <c r="I7" s="1446"/>
      <c r="J7" s="1446"/>
      <c r="K7" s="1446"/>
      <c r="L7" s="1446"/>
      <c r="M7" s="1446"/>
      <c r="N7" s="1446"/>
      <c r="O7" s="1446"/>
      <c r="P7" s="1446"/>
      <c r="Q7" s="1446"/>
      <c r="R7" s="1446"/>
      <c r="S7" s="1446"/>
      <c r="T7" s="1446"/>
      <c r="U7" s="1446"/>
      <c r="V7" s="1446"/>
      <c r="W7" s="1427" t="s">
        <v>511</v>
      </c>
      <c r="X7" s="1427"/>
      <c r="Y7" s="1427"/>
      <c r="Z7" s="1427"/>
      <c r="AA7" s="1446"/>
      <c r="AB7" s="1446"/>
      <c r="AC7" s="1446"/>
      <c r="AD7" s="1446"/>
      <c r="AE7" s="1446"/>
      <c r="AF7" s="1447"/>
    </row>
    <row r="8" spans="2:34" ht="27.95" customHeight="1" thickBot="1" x14ac:dyDescent="0.2">
      <c r="B8" s="1444"/>
      <c r="C8" s="1445"/>
      <c r="D8" s="1445"/>
      <c r="E8" s="1445"/>
      <c r="F8" s="1445"/>
      <c r="G8" s="1448" t="s">
        <v>512</v>
      </c>
      <c r="H8" s="1448"/>
      <c r="I8" s="1448"/>
      <c r="J8" s="1448"/>
      <c r="K8" s="1448"/>
      <c r="L8" s="1448"/>
      <c r="M8" s="1448"/>
      <c r="N8" s="1448"/>
      <c r="O8" s="1448"/>
      <c r="P8" s="1448"/>
      <c r="Q8" s="1448"/>
      <c r="R8" s="1448"/>
      <c r="S8" s="1448"/>
      <c r="T8" s="1448"/>
      <c r="U8" s="1448"/>
      <c r="V8" s="1448"/>
      <c r="W8" s="1449"/>
      <c r="X8" s="1450"/>
      <c r="Y8" s="1450"/>
      <c r="Z8" s="1450"/>
      <c r="AA8" s="1451"/>
      <c r="AB8" s="1451"/>
      <c r="AC8" s="1451"/>
      <c r="AD8" s="1451"/>
      <c r="AE8" s="1451"/>
      <c r="AF8" s="1452"/>
    </row>
    <row r="9" spans="2:34" ht="21.95" customHeight="1" x14ac:dyDescent="0.15">
      <c r="B9" s="220"/>
      <c r="C9" s="221"/>
      <c r="D9" s="221"/>
      <c r="E9" s="221"/>
      <c r="F9" s="221"/>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2"/>
    </row>
    <row r="10" spans="2:34" ht="21.95" customHeight="1" x14ac:dyDescent="0.15">
      <c r="B10" s="223"/>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5"/>
    </row>
    <row r="11" spans="2:34" ht="21.95" customHeight="1" x14ac:dyDescent="0.15">
      <c r="B11" s="223"/>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5"/>
    </row>
    <row r="12" spans="2:34" ht="21.95" customHeight="1" x14ac:dyDescent="0.15">
      <c r="B12" s="223"/>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5"/>
    </row>
    <row r="13" spans="2:34" ht="21.95" customHeight="1" x14ac:dyDescent="0.15">
      <c r="B13" s="223"/>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5"/>
    </row>
    <row r="14" spans="2:34" ht="21.95" customHeight="1" x14ac:dyDescent="0.15">
      <c r="B14" s="223"/>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5"/>
    </row>
    <row r="15" spans="2:34" ht="21.95" customHeight="1" x14ac:dyDescent="0.15">
      <c r="B15" s="223"/>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s="225"/>
    </row>
    <row r="16" spans="2:34" ht="21.95" customHeight="1" x14ac:dyDescent="0.15">
      <c r="B16" s="223"/>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5"/>
    </row>
    <row r="17" spans="2:32" ht="21.95" customHeight="1" x14ac:dyDescent="0.15">
      <c r="B17" s="223"/>
      <c r="C17" s="224"/>
      <c r="D17" s="224"/>
      <c r="E17" s="224"/>
      <c r="F17" s="224"/>
      <c r="G17" s="224"/>
      <c r="H17" s="224"/>
      <c r="I17" s="224"/>
      <c r="J17" s="224"/>
      <c r="K17" s="224"/>
      <c r="L17" s="224"/>
      <c r="M17" s="224"/>
      <c r="N17" s="224"/>
      <c r="O17" s="224"/>
      <c r="P17" s="224"/>
      <c r="Q17" s="224"/>
      <c r="R17" s="224"/>
      <c r="S17" s="224"/>
      <c r="T17" s="224"/>
      <c r="U17" s="224"/>
      <c r="V17" s="224"/>
      <c r="W17" s="224"/>
      <c r="X17" s="224"/>
      <c r="Y17" s="224"/>
      <c r="Z17" s="224"/>
      <c r="AA17" s="224"/>
      <c r="AB17" s="224"/>
      <c r="AC17" s="224"/>
      <c r="AD17" s="224"/>
      <c r="AE17" s="224"/>
      <c r="AF17" s="225"/>
    </row>
    <row r="18" spans="2:32" ht="21.95" customHeight="1" x14ac:dyDescent="0.15">
      <c r="B18" s="223"/>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5"/>
    </row>
    <row r="19" spans="2:32" ht="21.95" customHeight="1" x14ac:dyDescent="0.15">
      <c r="B19" s="223"/>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5"/>
    </row>
    <row r="20" spans="2:32" ht="21.95" customHeight="1" x14ac:dyDescent="0.15">
      <c r="B20" s="223"/>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5"/>
    </row>
    <row r="21" spans="2:32" ht="21.95" customHeight="1" x14ac:dyDescent="0.15">
      <c r="B21" s="223"/>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5"/>
    </row>
    <row r="22" spans="2:32" ht="21.95" customHeight="1" x14ac:dyDescent="0.15">
      <c r="B22" s="223"/>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5"/>
    </row>
    <row r="23" spans="2:32" ht="21.95" customHeight="1" x14ac:dyDescent="0.15">
      <c r="B23" s="223"/>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F23" s="225"/>
    </row>
    <row r="24" spans="2:32" ht="21.95" customHeight="1" x14ac:dyDescent="0.15">
      <c r="B24" s="223"/>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F24" s="225"/>
    </row>
    <row r="25" spans="2:32" ht="21.95" customHeight="1" x14ac:dyDescent="0.15">
      <c r="B25" s="223"/>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5"/>
    </row>
    <row r="26" spans="2:32" ht="21.95" customHeight="1" x14ac:dyDescent="0.15">
      <c r="B26" s="223"/>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5"/>
    </row>
    <row r="27" spans="2:32" ht="21.95" customHeight="1" x14ac:dyDescent="0.15">
      <c r="B27" s="223"/>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5"/>
    </row>
    <row r="28" spans="2:32" ht="21.95" customHeight="1" x14ac:dyDescent="0.15">
      <c r="B28" s="223"/>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5"/>
    </row>
    <row r="29" spans="2:32" ht="21.95" customHeight="1" x14ac:dyDescent="0.15">
      <c r="B29" s="223"/>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5"/>
    </row>
    <row r="30" spans="2:32" ht="21.95" customHeight="1" x14ac:dyDescent="0.15">
      <c r="B30" s="223"/>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5"/>
    </row>
    <row r="31" spans="2:32" ht="21.95" customHeight="1" x14ac:dyDescent="0.15">
      <c r="B31" s="223"/>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5"/>
    </row>
    <row r="32" spans="2:32" ht="21.95" customHeight="1" x14ac:dyDescent="0.15">
      <c r="B32" s="223"/>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c r="AA32" s="224"/>
      <c r="AB32" s="224"/>
      <c r="AC32" s="224"/>
      <c r="AD32" s="224"/>
      <c r="AE32" s="224"/>
      <c r="AF32" s="225"/>
    </row>
    <row r="33" spans="2:32" ht="21.95" customHeight="1" x14ac:dyDescent="0.15">
      <c r="B33" s="223"/>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5"/>
    </row>
    <row r="34" spans="2:32" ht="21.95" customHeight="1" x14ac:dyDescent="0.15">
      <c r="B34" s="223"/>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5"/>
    </row>
    <row r="35" spans="2:32" ht="21.95" customHeight="1" x14ac:dyDescent="0.15">
      <c r="B35" s="223"/>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5"/>
    </row>
    <row r="36" spans="2:32" ht="21.95" customHeight="1" x14ac:dyDescent="0.15">
      <c r="B36" s="223"/>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5"/>
    </row>
    <row r="37" spans="2:32" ht="21.95" customHeight="1" x14ac:dyDescent="0.15">
      <c r="B37" s="223"/>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5"/>
    </row>
    <row r="38" spans="2:32" ht="21.95" customHeight="1" x14ac:dyDescent="0.15">
      <c r="B38" s="223"/>
      <c r="C38" s="224"/>
      <c r="D38" s="224"/>
      <c r="E38" s="224"/>
      <c r="F38" s="224"/>
      <c r="G38" s="224"/>
      <c r="H38" s="224"/>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5"/>
    </row>
    <row r="39" spans="2:32" ht="21.95" customHeight="1" x14ac:dyDescent="0.15">
      <c r="B39" s="223"/>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5"/>
    </row>
    <row r="40" spans="2:32" ht="21.95" customHeight="1" x14ac:dyDescent="0.15">
      <c r="B40" s="223"/>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5"/>
    </row>
    <row r="41" spans="2:32" ht="21.95" customHeight="1" x14ac:dyDescent="0.15">
      <c r="B41" s="223"/>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5"/>
    </row>
    <row r="42" spans="2:32" ht="21.95" customHeight="1" x14ac:dyDescent="0.15">
      <c r="B42" s="223"/>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5"/>
    </row>
    <row r="43" spans="2:32" ht="21.95" customHeight="1" x14ac:dyDescent="0.15">
      <c r="B43" s="223"/>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5"/>
    </row>
    <row r="44" spans="2:32" ht="21.95" customHeight="1" x14ac:dyDescent="0.15">
      <c r="B44" s="223"/>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5"/>
    </row>
    <row r="45" spans="2:32" ht="21.95" customHeight="1" x14ac:dyDescent="0.15">
      <c r="B45" s="223"/>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5"/>
    </row>
    <row r="46" spans="2:32" ht="21.95" customHeight="1" x14ac:dyDescent="0.15">
      <c r="B46" s="223"/>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5"/>
    </row>
    <row r="47" spans="2:32" ht="21.95" customHeight="1" thickBot="1" x14ac:dyDescent="0.2">
      <c r="B47" s="226"/>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8"/>
    </row>
  </sheetData>
  <customSheetViews>
    <customSheetView guid="{A2D3B1DE-DC91-40D5-88EF-B495013783FB}" scale="60" showPageBreaks="1" printArea="1" view="pageBreakPreview">
      <selection activeCell="AH2" sqref="AH2"/>
      <pageMargins left="0.7" right="0.7" top="0.75" bottom="0.75" header="0.3" footer="0.3"/>
      <pageSetup paperSize="9" scale="75" orientation="portrait" r:id="rId1"/>
    </customSheetView>
  </customSheetViews>
  <mergeCells count="17">
    <mergeCell ref="B5:F5"/>
    <mergeCell ref="G5:V5"/>
    <mergeCell ref="W5:Z6"/>
    <mergeCell ref="AA5:AF6"/>
    <mergeCell ref="B6:F8"/>
    <mergeCell ref="G6:V6"/>
    <mergeCell ref="G7:V7"/>
    <mergeCell ref="W7:Z7"/>
    <mergeCell ref="AA7:AF7"/>
    <mergeCell ref="G8:V8"/>
    <mergeCell ref="W8:Z8"/>
    <mergeCell ref="AA8:AF8"/>
    <mergeCell ref="B1:AF1"/>
    <mergeCell ref="B3:F3"/>
    <mergeCell ref="G3:AF3"/>
    <mergeCell ref="B4:F4"/>
    <mergeCell ref="G4:AF4"/>
  </mergeCells>
  <phoneticPr fontId="2"/>
  <hyperlinks>
    <hyperlink ref="AH2" location="'工事書類一覧表 '!A1" display="一覧表へ" xr:uid="{291570EF-DAB6-498B-85D4-9A8130C20FFA}"/>
  </hyperlinks>
  <pageMargins left="0.7" right="0.7" top="0.75" bottom="0.75" header="0.3" footer="0.3"/>
  <pageSetup paperSize="9" scale="75"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2"/>
  </sheetPr>
  <dimension ref="A1:AX49"/>
  <sheetViews>
    <sheetView view="pageBreakPreview" zoomScaleNormal="100" zoomScaleSheetLayoutView="100" workbookViewId="0">
      <selection activeCell="B4" sqref="B4:N4"/>
    </sheetView>
  </sheetViews>
  <sheetFormatPr defaultColWidth="2.125" defaultRowHeight="13.5" x14ac:dyDescent="0.15"/>
  <cols>
    <col min="1" max="16384" width="2.125" style="1"/>
  </cols>
  <sheetData>
    <row r="1" spans="2:50" x14ac:dyDescent="0.15">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544"/>
      <c r="AT1" s="116" t="s">
        <v>718</v>
      </c>
      <c r="AU1" s="6"/>
      <c r="AV1" s="6"/>
      <c r="AW1" s="6"/>
      <c r="AX1" s="6"/>
    </row>
    <row r="2" spans="2:50" x14ac:dyDescent="0.15">
      <c r="K2" s="3"/>
      <c r="L2" s="3"/>
      <c r="M2" s="3"/>
      <c r="N2" s="3"/>
      <c r="O2" s="3"/>
      <c r="P2" s="3"/>
      <c r="Q2" s="3"/>
      <c r="R2" s="3"/>
      <c r="S2" s="3"/>
      <c r="T2" s="3"/>
      <c r="U2" s="3"/>
      <c r="V2" s="3"/>
      <c r="W2" s="3"/>
      <c r="X2" s="3"/>
      <c r="Y2" s="3"/>
      <c r="Z2" s="3"/>
      <c r="AA2" s="3"/>
      <c r="AB2" s="3"/>
      <c r="AT2" s="8"/>
      <c r="AU2" s="6"/>
      <c r="AV2" s="6"/>
      <c r="AW2" s="6"/>
      <c r="AX2" s="6"/>
    </row>
    <row r="3" spans="2:50" x14ac:dyDescent="0.15">
      <c r="J3" s="3"/>
      <c r="K3" s="3"/>
      <c r="L3" s="3"/>
      <c r="M3" s="3"/>
      <c r="N3" s="3"/>
      <c r="O3" s="3"/>
      <c r="P3" s="3"/>
      <c r="Q3" s="3"/>
      <c r="R3" s="3"/>
      <c r="S3" s="3"/>
      <c r="T3" s="3"/>
      <c r="U3" s="3"/>
      <c r="V3" s="3"/>
      <c r="W3" s="3"/>
      <c r="X3" s="3"/>
      <c r="Y3" s="3"/>
      <c r="Z3" s="3"/>
      <c r="AA3" s="3"/>
      <c r="AB3" s="3"/>
      <c r="AS3" s="4"/>
      <c r="AT3" s="8"/>
      <c r="AU3" s="6"/>
      <c r="AV3" s="6"/>
      <c r="AW3" s="6"/>
      <c r="AX3" s="6"/>
    </row>
    <row r="4" spans="2:50" x14ac:dyDescent="0.15">
      <c r="B4" s="801" t="s">
        <v>1018</v>
      </c>
      <c r="C4" s="801"/>
      <c r="D4" s="801"/>
      <c r="E4" s="801"/>
      <c r="F4" s="801"/>
      <c r="G4" s="801"/>
      <c r="H4" s="801"/>
      <c r="I4" s="801"/>
      <c r="J4" s="801"/>
      <c r="K4" s="801"/>
      <c r="L4" s="801"/>
      <c r="M4" s="801"/>
      <c r="N4" s="801"/>
      <c r="O4" s="3"/>
      <c r="P4" s="3"/>
      <c r="Q4" s="3"/>
      <c r="R4" s="3"/>
      <c r="S4" s="3"/>
      <c r="T4" s="3"/>
      <c r="U4" s="3"/>
      <c r="V4" s="3"/>
      <c r="W4" s="3"/>
      <c r="X4" s="3"/>
      <c r="Y4" s="3"/>
      <c r="Z4" s="3"/>
      <c r="AA4" s="3"/>
      <c r="AB4" s="3"/>
      <c r="AT4" s="8"/>
      <c r="AU4" s="6"/>
      <c r="AV4" s="6"/>
      <c r="AW4" s="6"/>
      <c r="AX4" s="6"/>
    </row>
    <row r="5" spans="2:50" x14ac:dyDescent="0.15">
      <c r="N5" s="3"/>
      <c r="O5" s="3"/>
      <c r="P5" s="3"/>
      <c r="Q5" s="3"/>
      <c r="R5" s="3"/>
      <c r="S5" s="3"/>
      <c r="T5" s="3"/>
      <c r="U5" s="3"/>
      <c r="V5" s="3"/>
      <c r="W5" s="3"/>
      <c r="X5" s="3"/>
      <c r="Y5" s="3"/>
      <c r="Z5" s="3"/>
      <c r="AA5" s="3"/>
      <c r="AB5" s="3"/>
      <c r="AT5" s="8"/>
      <c r="AU5" s="6"/>
      <c r="AV5" s="6"/>
      <c r="AW5" s="6"/>
      <c r="AX5" s="6"/>
    </row>
    <row r="6" spans="2:50" x14ac:dyDescent="0.15">
      <c r="J6" s="3"/>
      <c r="K6" s="3"/>
      <c r="L6" s="3"/>
      <c r="M6" s="3"/>
      <c r="N6" s="3"/>
      <c r="O6" s="3"/>
      <c r="P6" s="3"/>
      <c r="Q6" s="3"/>
      <c r="R6" s="3"/>
      <c r="S6" s="3"/>
      <c r="T6" s="3"/>
      <c r="U6" s="3"/>
      <c r="V6" s="3"/>
      <c r="W6" s="3"/>
      <c r="X6" s="3"/>
      <c r="Y6" s="3"/>
      <c r="Z6" s="3"/>
      <c r="AA6" s="3"/>
      <c r="AB6" s="3"/>
      <c r="AT6" s="8"/>
      <c r="AU6" s="6"/>
      <c r="AV6" s="6"/>
      <c r="AW6" s="6"/>
      <c r="AX6" s="6"/>
    </row>
    <row r="7" spans="2:50" x14ac:dyDescent="0.15">
      <c r="Q7" s="1"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329</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602</v>
      </c>
      <c r="AT13" s="4" t="s">
        <v>603</v>
      </c>
      <c r="AU13" s="4"/>
    </row>
    <row r="14" spans="2:50" x14ac:dyDescent="0.15">
      <c r="AS14" s="4"/>
      <c r="AT14" s="4"/>
      <c r="AU14" s="4"/>
    </row>
    <row r="15" spans="2:50" x14ac:dyDescent="0.15">
      <c r="AS15" s="4"/>
      <c r="AT15" s="4"/>
      <c r="AU15" s="4"/>
    </row>
    <row r="16" spans="2:50" x14ac:dyDescent="0.15">
      <c r="J16" s="106"/>
    </row>
    <row r="17" spans="1:45" ht="21" x14ac:dyDescent="0.15">
      <c r="A17" s="882" t="s">
        <v>957</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45" x14ac:dyDescent="0.15">
      <c r="AS18" s="3"/>
    </row>
    <row r="19" spans="1:45" s="544" customFormat="1" x14ac:dyDescent="0.15">
      <c r="AS19" s="546"/>
    </row>
    <row r="20" spans="1:45" s="544" customFormat="1" x14ac:dyDescent="0.15">
      <c r="AS20" s="546"/>
    </row>
    <row r="21" spans="1:45" ht="48" customHeight="1" x14ac:dyDescent="0.15">
      <c r="B21" s="809" t="str">
        <f>CONCATENATE(入力ｼｰﾄ!C12,"をもって請負契約を締結した次の工事について、国立大学法人熊本大学発注工事請負等契約規則別記第１号工事請負契約基準第１２第４項に基づき、下記のとおり是正等の措置を請求する。")</f>
        <v>令和５年　４月　１日をもって請負契約を締結した次の工事について、国立大学法人熊本大学発注工事請負等契約規則別記第１号工事請負契約基準第１２第４項に基づき、下記のとおり是正等の措置を請求する。</v>
      </c>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S21" s="3"/>
    </row>
    <row r="22" spans="1:45" x14ac:dyDescent="0.15">
      <c r="AS22" s="3"/>
    </row>
    <row r="23" spans="1:45" s="544" customFormat="1" x14ac:dyDescent="0.15">
      <c r="AS23" s="546"/>
    </row>
    <row r="24" spans="1:45" x14ac:dyDescent="0.15">
      <c r="A24" s="890" t="s">
        <v>305</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45" s="544" customFormat="1" x14ac:dyDescent="0.15">
      <c r="AS25" s="546"/>
    </row>
    <row r="26" spans="1:45" s="544" customFormat="1" x14ac:dyDescent="0.15">
      <c r="AS26" s="546"/>
    </row>
    <row r="27" spans="1:45" ht="36" customHeight="1" x14ac:dyDescent="0.15">
      <c r="C27" s="126" t="s">
        <v>958</v>
      </c>
      <c r="E27" s="126"/>
      <c r="H27" s="893" t="str">
        <f>入力ｼｰﾄ!C8</f>
        <v>熊本大学（黒髪南）○○○○○○○○○○○○工事</v>
      </c>
      <c r="I27" s="893"/>
      <c r="J27" s="893"/>
      <c r="K27" s="893"/>
      <c r="L27" s="893"/>
      <c r="M27" s="893"/>
      <c r="N27" s="893"/>
      <c r="O27" s="893"/>
      <c r="P27" s="893"/>
      <c r="Q27" s="893"/>
      <c r="R27" s="893"/>
      <c r="S27" s="893"/>
      <c r="T27" s="893"/>
      <c r="U27" s="893"/>
      <c r="V27" s="893"/>
      <c r="W27" s="893"/>
      <c r="X27" s="893"/>
      <c r="Y27" s="893"/>
      <c r="Z27" s="893"/>
      <c r="AA27" s="893"/>
      <c r="AB27" s="893"/>
      <c r="AC27" s="893"/>
      <c r="AD27" s="893"/>
      <c r="AE27" s="893"/>
      <c r="AF27" s="893"/>
      <c r="AG27" s="893"/>
      <c r="AH27" s="893"/>
      <c r="AI27" s="893"/>
      <c r="AJ27" s="893"/>
      <c r="AK27" s="893"/>
      <c r="AL27" s="893"/>
      <c r="AM27" s="893"/>
      <c r="AN27" s="893"/>
      <c r="AO27" s="893"/>
      <c r="AP27" s="893"/>
      <c r="AQ27" s="893"/>
      <c r="AR27" s="3"/>
      <c r="AS27" s="3"/>
    </row>
    <row r="30" spans="1:45" x14ac:dyDescent="0.15">
      <c r="B30" s="132" t="s">
        <v>386</v>
      </c>
      <c r="D30" s="1" t="s">
        <v>331</v>
      </c>
      <c r="P30" s="885"/>
      <c r="Q30" s="885"/>
      <c r="R30" s="885"/>
      <c r="S30" s="885"/>
      <c r="T30" s="885"/>
      <c r="U30" s="885"/>
      <c r="V30" s="885"/>
      <c r="W30" s="885"/>
      <c r="X30" s="885"/>
      <c r="Y30" s="885"/>
      <c r="Z30" s="885"/>
      <c r="AA30" s="885"/>
      <c r="AB30" s="885"/>
      <c r="AC30" s="885"/>
      <c r="AD30" s="885"/>
      <c r="AE30" s="885"/>
      <c r="AF30" s="885"/>
      <c r="AG30" s="885"/>
      <c r="AH30" s="885"/>
      <c r="AI30" s="885"/>
      <c r="AJ30" s="885"/>
      <c r="AK30" s="885"/>
      <c r="AL30" s="885"/>
      <c r="AM30" s="885"/>
      <c r="AN30" s="885"/>
      <c r="AO30" s="885"/>
      <c r="AP30" s="885"/>
      <c r="AQ30" s="885"/>
    </row>
    <row r="31" spans="1:45" s="544" customFormat="1" x14ac:dyDescent="0.15">
      <c r="B31" s="132"/>
    </row>
    <row r="32" spans="1:45" s="544" customFormat="1" x14ac:dyDescent="0.15">
      <c r="B32" s="132"/>
    </row>
    <row r="33" spans="2:43" x14ac:dyDescent="0.15">
      <c r="AE33" s="3"/>
      <c r="AF33" s="3"/>
    </row>
    <row r="34" spans="2:43" x14ac:dyDescent="0.15">
      <c r="B34" s="132" t="s">
        <v>387</v>
      </c>
      <c r="D34" s="1" t="s">
        <v>332</v>
      </c>
      <c r="P34" s="885"/>
      <c r="Q34" s="885"/>
      <c r="R34" s="885"/>
      <c r="S34" s="885"/>
      <c r="T34" s="885"/>
      <c r="U34" s="885"/>
      <c r="V34" s="885"/>
      <c r="W34" s="885"/>
      <c r="X34" s="885"/>
      <c r="Y34" s="885"/>
      <c r="Z34" s="885"/>
      <c r="AA34" s="885"/>
      <c r="AB34" s="885"/>
      <c r="AC34" s="885"/>
      <c r="AD34" s="885"/>
      <c r="AE34" s="885"/>
      <c r="AF34" s="885"/>
      <c r="AG34" s="885"/>
      <c r="AH34" s="885"/>
      <c r="AI34" s="885"/>
      <c r="AJ34" s="885"/>
      <c r="AK34" s="885"/>
      <c r="AL34" s="885"/>
      <c r="AM34" s="885"/>
      <c r="AN34" s="885"/>
      <c r="AO34" s="885"/>
      <c r="AP34" s="885"/>
      <c r="AQ34" s="885"/>
    </row>
    <row r="35" spans="2:43" s="544" customFormat="1" x14ac:dyDescent="0.15">
      <c r="B35" s="132"/>
    </row>
    <row r="36" spans="2:43" s="544" customFormat="1" x14ac:dyDescent="0.15">
      <c r="B36" s="132"/>
    </row>
    <row r="38" spans="2:43" x14ac:dyDescent="0.15">
      <c r="B38" s="132" t="s">
        <v>388</v>
      </c>
      <c r="D38" s="1" t="s">
        <v>333</v>
      </c>
    </row>
    <row r="39" spans="2:43" x14ac:dyDescent="0.15">
      <c r="D39" s="942"/>
      <c r="E39" s="942"/>
      <c r="F39" s="942"/>
      <c r="G39" s="942"/>
      <c r="H39" s="942"/>
      <c r="I39" s="942"/>
      <c r="J39" s="942"/>
      <c r="K39" s="942"/>
      <c r="L39" s="942"/>
      <c r="M39" s="942"/>
      <c r="N39" s="942"/>
      <c r="O39" s="942"/>
      <c r="P39" s="942"/>
      <c r="Q39" s="942"/>
      <c r="R39" s="942"/>
      <c r="S39" s="942"/>
      <c r="T39" s="942"/>
      <c r="U39" s="942"/>
      <c r="V39" s="942"/>
      <c r="W39" s="942"/>
      <c r="X39" s="942"/>
      <c r="Y39" s="942"/>
      <c r="Z39" s="942"/>
      <c r="AA39" s="942"/>
      <c r="AB39" s="942"/>
      <c r="AC39" s="942"/>
      <c r="AD39" s="942"/>
      <c r="AE39" s="942"/>
      <c r="AF39" s="942"/>
      <c r="AG39" s="942"/>
      <c r="AH39" s="942"/>
      <c r="AI39" s="942"/>
      <c r="AJ39" s="942"/>
      <c r="AK39" s="942"/>
      <c r="AL39" s="942"/>
      <c r="AM39" s="942"/>
      <c r="AN39" s="942"/>
      <c r="AO39" s="942"/>
      <c r="AP39" s="942"/>
      <c r="AQ39" s="942"/>
    </row>
    <row r="40" spans="2:43" x14ac:dyDescent="0.15">
      <c r="D40" s="942"/>
      <c r="E40" s="942"/>
      <c r="F40" s="942"/>
      <c r="G40" s="942"/>
      <c r="H40" s="942"/>
      <c r="I40" s="942"/>
      <c r="J40" s="942"/>
      <c r="K40" s="942"/>
      <c r="L40" s="942"/>
      <c r="M40" s="942"/>
      <c r="N40" s="942"/>
      <c r="O40" s="942"/>
      <c r="P40" s="942"/>
      <c r="Q40" s="942"/>
      <c r="R40" s="942"/>
      <c r="S40" s="942"/>
      <c r="T40" s="942"/>
      <c r="U40" s="942"/>
      <c r="V40" s="942"/>
      <c r="W40" s="942"/>
      <c r="X40" s="942"/>
      <c r="Y40" s="942"/>
      <c r="Z40" s="942"/>
      <c r="AA40" s="942"/>
      <c r="AB40" s="942"/>
      <c r="AC40" s="942"/>
      <c r="AD40" s="942"/>
      <c r="AE40" s="942"/>
      <c r="AF40" s="942"/>
      <c r="AG40" s="942"/>
      <c r="AH40" s="942"/>
      <c r="AI40" s="942"/>
      <c r="AJ40" s="942"/>
      <c r="AK40" s="942"/>
      <c r="AL40" s="942"/>
      <c r="AM40" s="942"/>
      <c r="AN40" s="942"/>
      <c r="AO40" s="942"/>
      <c r="AP40" s="942"/>
      <c r="AQ40" s="942"/>
    </row>
    <row r="41" spans="2:43" x14ac:dyDescent="0.15">
      <c r="D41" s="942"/>
      <c r="E41" s="942"/>
      <c r="F41" s="942"/>
      <c r="G41" s="942"/>
      <c r="H41" s="942"/>
      <c r="I41" s="942"/>
      <c r="J41" s="942"/>
      <c r="K41" s="942"/>
      <c r="L41" s="942"/>
      <c r="M41" s="942"/>
      <c r="N41" s="942"/>
      <c r="O41" s="942"/>
      <c r="P41" s="942"/>
      <c r="Q41" s="942"/>
      <c r="R41" s="942"/>
      <c r="S41" s="942"/>
      <c r="T41" s="942"/>
      <c r="U41" s="942"/>
      <c r="V41" s="942"/>
      <c r="W41" s="942"/>
      <c r="X41" s="942"/>
      <c r="Y41" s="942"/>
      <c r="Z41" s="942"/>
      <c r="AA41" s="942"/>
      <c r="AB41" s="942"/>
      <c r="AC41" s="942"/>
      <c r="AD41" s="942"/>
      <c r="AE41" s="942"/>
      <c r="AF41" s="942"/>
      <c r="AG41" s="942"/>
      <c r="AH41" s="942"/>
      <c r="AI41" s="942"/>
      <c r="AJ41" s="942"/>
      <c r="AK41" s="942"/>
      <c r="AL41" s="942"/>
      <c r="AM41" s="942"/>
      <c r="AN41" s="942"/>
      <c r="AO41" s="942"/>
      <c r="AP41" s="942"/>
      <c r="AQ41" s="942"/>
    </row>
    <row r="42" spans="2:43" x14ac:dyDescent="0.15">
      <c r="D42" s="942"/>
      <c r="E42" s="942"/>
      <c r="F42" s="942"/>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row>
    <row r="43" spans="2:43" x14ac:dyDescent="0.15">
      <c r="D43" s="942"/>
      <c r="E43" s="942"/>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c r="AL43" s="942"/>
      <c r="AM43" s="942"/>
      <c r="AN43" s="942"/>
      <c r="AO43" s="942"/>
      <c r="AP43" s="942"/>
      <c r="AQ43" s="942"/>
    </row>
    <row r="44" spans="2:43" x14ac:dyDescent="0.15">
      <c r="D44" s="942"/>
      <c r="E44" s="942"/>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c r="AL44" s="942"/>
      <c r="AM44" s="942"/>
      <c r="AN44" s="942"/>
      <c r="AO44" s="942"/>
      <c r="AP44" s="942"/>
      <c r="AQ44" s="942"/>
    </row>
    <row r="45" spans="2:43" x14ac:dyDescent="0.15">
      <c r="D45" s="942"/>
      <c r="E45" s="942"/>
      <c r="F45" s="942"/>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c r="AK45" s="942"/>
      <c r="AL45" s="942"/>
      <c r="AM45" s="942"/>
      <c r="AN45" s="942"/>
      <c r="AO45" s="942"/>
      <c r="AP45" s="942"/>
      <c r="AQ45" s="942"/>
    </row>
    <row r="46" spans="2:43" x14ac:dyDescent="0.15">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row>
    <row r="47" spans="2:43" x14ac:dyDescent="0.15">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row>
    <row r="48" spans="2:43" x14ac:dyDescent="0.15">
      <c r="D48" s="942"/>
      <c r="E48" s="942"/>
      <c r="F48" s="942"/>
      <c r="G48" s="942"/>
      <c r="H48" s="942"/>
      <c r="I48" s="942"/>
      <c r="J48" s="942"/>
      <c r="K48" s="942"/>
      <c r="L48" s="942"/>
      <c r="M48" s="942"/>
      <c r="N48" s="942"/>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row>
    <row r="49" spans="4:43" x14ac:dyDescent="0.15">
      <c r="D49" s="942"/>
      <c r="E49" s="942"/>
      <c r="F49" s="942"/>
      <c r="G49" s="942"/>
      <c r="H49" s="942"/>
      <c r="I49" s="942"/>
      <c r="J49" s="942"/>
      <c r="K49" s="942"/>
      <c r="L49" s="942"/>
      <c r="M49" s="942"/>
      <c r="N49" s="942"/>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4">
    <mergeCell ref="D39:AQ49"/>
    <mergeCell ref="H27:AQ27"/>
    <mergeCell ref="Y9:AO9"/>
    <mergeCell ref="A17:AR17"/>
    <mergeCell ref="Y13:AO13"/>
    <mergeCell ref="B21:AQ21"/>
    <mergeCell ref="A24:AR24"/>
    <mergeCell ref="P34:AQ34"/>
    <mergeCell ref="P30:AQ30"/>
    <mergeCell ref="R11:V11"/>
    <mergeCell ref="Y11:AO11"/>
    <mergeCell ref="R9:V9"/>
    <mergeCell ref="AF1:AQ1"/>
    <mergeCell ref="B4:N4"/>
  </mergeCells>
  <phoneticPr fontId="2"/>
  <hyperlinks>
    <hyperlink ref="AT1" location="'工事書類一覧表 '!A1" display="一覧表へ" xr:uid="{D33C7C40-1ADD-40F3-A51B-9294C616F472}"/>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5AC6-348F-4810-9456-601C1DBD5A31}">
  <sheetPr>
    <tabColor theme="9" tint="0.79998168889431442"/>
  </sheetPr>
  <dimension ref="A1:AX53"/>
  <sheetViews>
    <sheetView view="pageBreakPreview" zoomScaleNormal="100" zoomScaleSheetLayoutView="100" workbookViewId="0">
      <selection activeCell="BN29" sqref="BN29"/>
    </sheetView>
  </sheetViews>
  <sheetFormatPr defaultColWidth="2.125" defaultRowHeight="13.5" x14ac:dyDescent="0.15"/>
  <cols>
    <col min="1" max="16384" width="2.125" style="544"/>
  </cols>
  <sheetData>
    <row r="1" spans="2:50" x14ac:dyDescent="0.15">
      <c r="K1" s="546"/>
      <c r="L1" s="546"/>
      <c r="M1" s="546"/>
      <c r="N1" s="546"/>
      <c r="O1" s="546"/>
      <c r="P1" s="546"/>
      <c r="Q1" s="546"/>
      <c r="R1" s="546"/>
      <c r="S1" s="546"/>
      <c r="T1" s="546"/>
      <c r="U1" s="546"/>
      <c r="V1" s="546"/>
      <c r="W1" s="546"/>
      <c r="X1" s="546"/>
      <c r="Y1" s="546"/>
      <c r="Z1" s="546"/>
      <c r="AA1" s="546"/>
      <c r="AB1" s="546"/>
      <c r="AF1" s="807" t="s">
        <v>806</v>
      </c>
      <c r="AG1" s="807"/>
      <c r="AH1" s="807"/>
      <c r="AI1" s="807"/>
      <c r="AJ1" s="807"/>
      <c r="AK1" s="807"/>
      <c r="AL1" s="807"/>
      <c r="AM1" s="807"/>
      <c r="AN1" s="807"/>
      <c r="AO1" s="807"/>
      <c r="AP1" s="807"/>
      <c r="AQ1" s="807"/>
      <c r="AT1" s="116" t="s">
        <v>718</v>
      </c>
      <c r="AU1" s="6"/>
      <c r="AV1" s="6"/>
      <c r="AW1" s="6"/>
      <c r="AX1" s="6"/>
    </row>
    <row r="2" spans="2:50" x14ac:dyDescent="0.15">
      <c r="K2" s="546"/>
      <c r="L2" s="546"/>
      <c r="M2" s="546"/>
      <c r="N2" s="546"/>
      <c r="O2" s="546"/>
      <c r="P2" s="546"/>
      <c r="Q2" s="546"/>
      <c r="R2" s="546"/>
      <c r="S2" s="546"/>
      <c r="T2" s="546"/>
      <c r="U2" s="546"/>
      <c r="V2" s="546"/>
      <c r="W2" s="546"/>
      <c r="X2" s="546"/>
      <c r="Y2" s="546"/>
      <c r="Z2" s="546"/>
      <c r="AA2" s="546"/>
      <c r="AB2" s="546"/>
      <c r="AT2" s="8"/>
      <c r="AU2" s="6"/>
      <c r="AV2" s="6"/>
      <c r="AW2" s="6"/>
      <c r="AX2" s="6"/>
    </row>
    <row r="3" spans="2:50" x14ac:dyDescent="0.15">
      <c r="J3" s="546"/>
      <c r="K3" s="546"/>
      <c r="L3" s="546"/>
      <c r="M3" s="546"/>
      <c r="N3" s="546"/>
      <c r="O3" s="546"/>
      <c r="P3" s="546"/>
      <c r="Q3" s="546"/>
      <c r="R3" s="546"/>
      <c r="S3" s="546"/>
      <c r="T3" s="546"/>
      <c r="U3" s="546"/>
      <c r="V3" s="546"/>
      <c r="W3" s="546"/>
      <c r="X3" s="546"/>
      <c r="Y3" s="546"/>
      <c r="Z3" s="546"/>
      <c r="AA3" s="546"/>
      <c r="AB3" s="546"/>
      <c r="AS3" s="4"/>
      <c r="AT3" s="8"/>
      <c r="AU3" s="6"/>
      <c r="AV3" s="6"/>
      <c r="AW3" s="6"/>
      <c r="AX3" s="6"/>
    </row>
    <row r="4" spans="2:50" x14ac:dyDescent="0.15">
      <c r="B4" s="801" t="s">
        <v>1018</v>
      </c>
      <c r="C4" s="801"/>
      <c r="D4" s="801"/>
      <c r="E4" s="801"/>
      <c r="F4" s="801"/>
      <c r="G4" s="801"/>
      <c r="H4" s="801"/>
      <c r="I4" s="801"/>
      <c r="J4" s="801"/>
      <c r="K4" s="801"/>
      <c r="L4" s="801"/>
      <c r="M4" s="801"/>
      <c r="N4" s="801"/>
      <c r="O4" s="546"/>
      <c r="P4" s="546"/>
      <c r="Q4" s="546"/>
      <c r="R4" s="546"/>
      <c r="S4" s="546"/>
      <c r="T4" s="546"/>
      <c r="U4" s="546"/>
      <c r="V4" s="546"/>
      <c r="W4" s="546"/>
      <c r="X4" s="546"/>
      <c r="Y4" s="546"/>
      <c r="Z4" s="546"/>
      <c r="AA4" s="546"/>
      <c r="AB4" s="546"/>
      <c r="AT4" s="8"/>
      <c r="AU4" s="6"/>
      <c r="AV4" s="6"/>
      <c r="AW4" s="6"/>
      <c r="AX4" s="6"/>
    </row>
    <row r="5" spans="2:50" x14ac:dyDescent="0.15">
      <c r="N5" s="546"/>
      <c r="O5" s="546"/>
      <c r="P5" s="546"/>
      <c r="Q5" s="546"/>
      <c r="R5" s="546"/>
      <c r="S5" s="546"/>
      <c r="T5" s="546"/>
      <c r="U5" s="546"/>
      <c r="V5" s="546"/>
      <c r="W5" s="546"/>
      <c r="X5" s="546"/>
      <c r="Y5" s="546"/>
      <c r="Z5" s="546"/>
      <c r="AA5" s="546"/>
      <c r="AB5" s="546"/>
      <c r="AT5" s="8"/>
      <c r="AU5" s="6"/>
      <c r="AV5" s="6"/>
      <c r="AW5" s="6"/>
      <c r="AX5" s="6"/>
    </row>
    <row r="6" spans="2:50" x14ac:dyDescent="0.15">
      <c r="J6" s="546"/>
      <c r="K6" s="546"/>
      <c r="L6" s="546"/>
      <c r="M6" s="546"/>
      <c r="N6" s="546"/>
      <c r="O6" s="546"/>
      <c r="P6" s="546"/>
      <c r="Q6" s="546"/>
      <c r="R6" s="546"/>
      <c r="S6" s="546"/>
      <c r="T6" s="546"/>
      <c r="U6" s="546"/>
      <c r="V6" s="546"/>
      <c r="W6" s="546"/>
      <c r="X6" s="546"/>
      <c r="Y6" s="546"/>
      <c r="Z6" s="546"/>
      <c r="AA6" s="546"/>
      <c r="AB6" s="546"/>
      <c r="AT6" s="8"/>
      <c r="AU6" s="6"/>
      <c r="AV6" s="6"/>
      <c r="AW6" s="6"/>
      <c r="AX6" s="6"/>
    </row>
    <row r="7" spans="2:50" x14ac:dyDescent="0.15">
      <c r="Q7" s="544"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10</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544"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46</v>
      </c>
      <c r="AT13" s="4" t="s">
        <v>591</v>
      </c>
      <c r="AU13" s="4"/>
    </row>
    <row r="14" spans="2:50" x14ac:dyDescent="0.15">
      <c r="AS14" s="4"/>
      <c r="AT14" s="4"/>
      <c r="AU14" s="4"/>
    </row>
    <row r="15" spans="2:50" x14ac:dyDescent="0.15">
      <c r="AS15" s="4"/>
      <c r="AT15" s="4"/>
      <c r="AU15" s="4"/>
    </row>
    <row r="16" spans="2:50" x14ac:dyDescent="0.15">
      <c r="J16" s="550"/>
    </row>
    <row r="17" spans="1:45" ht="21" x14ac:dyDescent="0.15">
      <c r="A17" s="882" t="s">
        <v>997</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45" ht="21" x14ac:dyDescent="0.15">
      <c r="A18" s="882" t="s">
        <v>887</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row>
    <row r="19" spans="1:45" x14ac:dyDescent="0.15">
      <c r="AS19" s="546"/>
    </row>
    <row r="20" spans="1:45" x14ac:dyDescent="0.15">
      <c r="AS20" s="546"/>
    </row>
    <row r="21" spans="1:45" x14ac:dyDescent="0.15">
      <c r="AS21" s="546"/>
    </row>
    <row r="22" spans="1:45" ht="27" customHeight="1" x14ac:dyDescent="0.15">
      <c r="B22" s="809" t="str">
        <f>CONCATENATE(入力ｼｰﾄ!C12,"付けで契約締結した")</f>
        <v>令和５年　４月　１日付けで契約締結した</v>
      </c>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09"/>
      <c r="AL22" s="809"/>
      <c r="AM22" s="809"/>
      <c r="AN22" s="809"/>
      <c r="AO22" s="809"/>
      <c r="AP22" s="809"/>
      <c r="AQ22" s="809"/>
      <c r="AS22" s="546"/>
    </row>
    <row r="23" spans="1:45" x14ac:dyDescent="0.15">
      <c r="AS23" s="546"/>
    </row>
    <row r="24" spans="1:45" ht="36" customHeight="1" x14ac:dyDescent="0.15">
      <c r="B24" s="913" t="str">
        <f>入力ｼｰﾄ!C8</f>
        <v>熊本大学（黒髪南）○○○○○○○○○○○○工事</v>
      </c>
      <c r="C24" s="913"/>
      <c r="D24" s="913"/>
      <c r="E24" s="913"/>
      <c r="F24" s="913"/>
      <c r="G24" s="913"/>
      <c r="H24" s="913"/>
      <c r="I24" s="913"/>
      <c r="J24" s="913"/>
      <c r="K24" s="913"/>
      <c r="L24" s="913"/>
      <c r="M24" s="913"/>
      <c r="N24" s="913"/>
      <c r="O24" s="913"/>
      <c r="P24" s="913"/>
      <c r="Q24" s="913"/>
      <c r="R24" s="913"/>
      <c r="S24" s="913"/>
      <c r="T24" s="913"/>
      <c r="U24" s="913"/>
      <c r="V24" s="913"/>
      <c r="W24" s="913"/>
      <c r="X24" s="913"/>
      <c r="Y24" s="913"/>
      <c r="Z24" s="913"/>
      <c r="AA24" s="913"/>
      <c r="AB24" s="913"/>
      <c r="AC24" s="913"/>
      <c r="AD24" s="913"/>
      <c r="AE24" s="913"/>
      <c r="AF24" s="913"/>
      <c r="AG24" s="913"/>
      <c r="AH24" s="913"/>
      <c r="AI24" s="913"/>
      <c r="AJ24" s="913"/>
      <c r="AK24" s="913"/>
      <c r="AL24" s="913"/>
      <c r="AM24" s="913"/>
      <c r="AN24" s="913"/>
      <c r="AO24" s="913"/>
      <c r="AP24" s="913"/>
      <c r="AQ24" s="913"/>
      <c r="AR24" s="546"/>
      <c r="AS24" s="546"/>
    </row>
    <row r="25" spans="1:45" s="625" customFormat="1" ht="13.5" customHeight="1" x14ac:dyDescent="0.15">
      <c r="B25" s="634"/>
      <c r="C25" s="634"/>
      <c r="D25" s="634"/>
      <c r="E25" s="634"/>
      <c r="F25" s="634"/>
      <c r="G25" s="634"/>
      <c r="H25" s="634"/>
      <c r="I25" s="634"/>
      <c r="J25" s="634"/>
      <c r="K25" s="634"/>
      <c r="L25" s="634"/>
      <c r="M25" s="634"/>
      <c r="N25" s="634"/>
      <c r="O25" s="634"/>
      <c r="P25" s="634"/>
      <c r="Q25" s="634"/>
      <c r="R25" s="634"/>
      <c r="S25" s="634"/>
      <c r="T25" s="634"/>
      <c r="U25" s="634"/>
      <c r="V25" s="634"/>
      <c r="W25" s="634"/>
      <c r="X25" s="634"/>
      <c r="Y25" s="634"/>
      <c r="Z25" s="634"/>
      <c r="AA25" s="634"/>
      <c r="AB25" s="634"/>
      <c r="AC25" s="634"/>
      <c r="AD25" s="634"/>
      <c r="AE25" s="634"/>
      <c r="AF25" s="634"/>
      <c r="AG25" s="634"/>
      <c r="AH25" s="634"/>
      <c r="AI25" s="634"/>
      <c r="AJ25" s="634"/>
      <c r="AK25" s="634"/>
      <c r="AL25" s="634"/>
      <c r="AM25" s="634"/>
      <c r="AN25" s="634"/>
      <c r="AO25" s="634"/>
      <c r="AP25" s="634"/>
      <c r="AQ25" s="634"/>
      <c r="AR25" s="628"/>
      <c r="AS25" s="628"/>
    </row>
    <row r="26" spans="1:45" x14ac:dyDescent="0.15">
      <c r="B26" s="625" t="s">
        <v>970</v>
      </c>
    </row>
    <row r="27" spans="1:45" x14ac:dyDescent="0.15">
      <c r="B27" s="625" t="s">
        <v>994</v>
      </c>
    </row>
    <row r="28" spans="1:45" s="625" customFormat="1" x14ac:dyDescent="0.15"/>
    <row r="29" spans="1:45" s="625" customFormat="1" x14ac:dyDescent="0.15"/>
    <row r="30" spans="1:45" x14ac:dyDescent="0.15">
      <c r="A30" s="890" t="s">
        <v>11</v>
      </c>
      <c r="B30" s="890"/>
      <c r="C30" s="890"/>
      <c r="D30" s="890"/>
      <c r="E30" s="890"/>
      <c r="F30" s="890"/>
      <c r="G30" s="890"/>
      <c r="H30" s="890"/>
      <c r="I30" s="890"/>
      <c r="J30" s="890"/>
      <c r="K30" s="890"/>
      <c r="L30" s="890"/>
      <c r="M30" s="890"/>
      <c r="N30" s="890"/>
      <c r="O30" s="890"/>
      <c r="P30" s="890"/>
      <c r="Q30" s="890"/>
      <c r="R30" s="890"/>
      <c r="S30" s="890"/>
      <c r="T30" s="890"/>
      <c r="U30" s="890"/>
      <c r="V30" s="890"/>
      <c r="W30" s="890"/>
      <c r="X30" s="890"/>
      <c r="Y30" s="890"/>
      <c r="Z30" s="890"/>
      <c r="AA30" s="890"/>
      <c r="AB30" s="890"/>
      <c r="AC30" s="890"/>
      <c r="AD30" s="890"/>
      <c r="AE30" s="890"/>
      <c r="AF30" s="890"/>
      <c r="AG30" s="890"/>
      <c r="AH30" s="890"/>
      <c r="AI30" s="890"/>
      <c r="AJ30" s="890"/>
      <c r="AK30" s="890"/>
      <c r="AL30" s="890"/>
      <c r="AM30" s="890"/>
      <c r="AN30" s="890"/>
      <c r="AO30" s="890"/>
      <c r="AP30" s="890"/>
      <c r="AQ30" s="890"/>
      <c r="AR30" s="890"/>
    </row>
    <row r="33" spans="2:43" x14ac:dyDescent="0.15">
      <c r="C33" s="132" t="s">
        <v>386</v>
      </c>
      <c r="E33" s="544" t="s">
        <v>888</v>
      </c>
      <c r="V33" s="610" t="s">
        <v>891</v>
      </c>
      <c r="W33" s="610"/>
      <c r="X33" s="610"/>
      <c r="Y33" s="610"/>
      <c r="Z33" s="610"/>
      <c r="AA33" s="610"/>
      <c r="AB33" s="610"/>
      <c r="AC33" s="610"/>
      <c r="AD33" s="610"/>
      <c r="AE33" s="610"/>
      <c r="AF33" s="610"/>
      <c r="AG33" s="610"/>
      <c r="AH33" s="553"/>
    </row>
    <row r="34" spans="2:43" x14ac:dyDescent="0.15">
      <c r="AF34" s="546"/>
      <c r="AG34" s="546"/>
    </row>
    <row r="35" spans="2:43" x14ac:dyDescent="0.15">
      <c r="C35" s="132" t="s">
        <v>387</v>
      </c>
      <c r="E35" s="544" t="s">
        <v>585</v>
      </c>
      <c r="V35" s="544" t="s">
        <v>586</v>
      </c>
      <c r="X35" s="548" t="str">
        <f>CONCATENATE(入力ｼｰﾄ!C14)</f>
        <v>令和５年　４月　２日</v>
      </c>
    </row>
    <row r="37" spans="2:43" x14ac:dyDescent="0.15">
      <c r="V37" s="544" t="s">
        <v>107</v>
      </c>
      <c r="X37" s="548" t="str">
        <f>CONCATENATE(入力ｼｰﾄ!C16)</f>
        <v>令和５年　３月３０日</v>
      </c>
    </row>
    <row r="38" spans="2:43" x14ac:dyDescent="0.15">
      <c r="E38" s="553"/>
      <c r="F38" s="553"/>
      <c r="G38" s="553"/>
      <c r="H38" s="553"/>
      <c r="I38" s="553"/>
      <c r="J38" s="553"/>
      <c r="K38" s="553"/>
      <c r="L38" s="553"/>
      <c r="M38" s="553"/>
      <c r="N38" s="553"/>
      <c r="O38" s="553"/>
      <c r="P38" s="553"/>
      <c r="Q38" s="553"/>
      <c r="R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P38" s="553"/>
      <c r="AQ38" s="553"/>
    </row>
    <row r="39" spans="2:43" x14ac:dyDescent="0.15">
      <c r="C39" s="132" t="s">
        <v>388</v>
      </c>
      <c r="E39" s="544" t="s">
        <v>889</v>
      </c>
      <c r="F39" s="553"/>
      <c r="G39" s="553"/>
      <c r="H39" s="553"/>
      <c r="I39" s="553"/>
      <c r="J39" s="553"/>
      <c r="K39" s="553"/>
      <c r="L39" s="553"/>
      <c r="M39" s="553"/>
      <c r="N39" s="553"/>
      <c r="O39" s="553"/>
      <c r="P39" s="553"/>
      <c r="Q39" s="553"/>
      <c r="R39" s="553"/>
      <c r="S39" s="544" t="s">
        <v>816</v>
      </c>
      <c r="V39" s="610"/>
      <c r="W39" s="610"/>
      <c r="X39" s="610"/>
      <c r="Y39" s="610"/>
      <c r="Z39" s="610"/>
      <c r="AA39" s="610"/>
      <c r="AB39" s="610"/>
      <c r="AC39" s="610"/>
      <c r="AD39" s="610"/>
      <c r="AE39" s="610"/>
      <c r="AF39" s="610"/>
      <c r="AG39" s="610"/>
      <c r="AH39" s="553"/>
      <c r="AI39" s="553"/>
      <c r="AJ39" s="553"/>
      <c r="AK39" s="553"/>
      <c r="AL39" s="553"/>
      <c r="AM39" s="553"/>
      <c r="AN39" s="553"/>
      <c r="AO39" s="553"/>
      <c r="AP39" s="553"/>
      <c r="AQ39" s="553"/>
    </row>
    <row r="40" spans="2:43" x14ac:dyDescent="0.15">
      <c r="E40" s="553"/>
      <c r="F40" s="553"/>
      <c r="G40" s="553"/>
      <c r="H40" s="553"/>
      <c r="I40" s="553"/>
      <c r="J40" s="553"/>
      <c r="K40" s="553"/>
      <c r="L40" s="553"/>
      <c r="M40" s="553"/>
      <c r="N40" s="553"/>
      <c r="O40" s="553"/>
      <c r="P40" s="553"/>
      <c r="Q40" s="553"/>
      <c r="R40" s="553"/>
      <c r="S40" s="553"/>
      <c r="U40" s="553"/>
      <c r="V40" s="553"/>
      <c r="W40" s="553"/>
      <c r="X40" s="553"/>
      <c r="Y40" s="553"/>
      <c r="Z40" s="553"/>
      <c r="AA40" s="553"/>
      <c r="AB40" s="553"/>
      <c r="AC40" s="553"/>
      <c r="AD40" s="553"/>
      <c r="AE40" s="553"/>
      <c r="AF40" s="553"/>
      <c r="AG40" s="553"/>
      <c r="AH40" s="553"/>
      <c r="AI40" s="553"/>
      <c r="AJ40" s="553"/>
      <c r="AK40" s="553"/>
      <c r="AL40" s="553"/>
      <c r="AM40" s="553"/>
      <c r="AN40" s="553"/>
      <c r="AO40" s="553"/>
      <c r="AP40" s="553"/>
      <c r="AQ40" s="553"/>
    </row>
    <row r="41" spans="2:43" x14ac:dyDescent="0.15">
      <c r="C41" s="132" t="s">
        <v>389</v>
      </c>
      <c r="E41" s="544" t="s">
        <v>890</v>
      </c>
      <c r="F41" s="553"/>
      <c r="G41" s="553"/>
      <c r="H41" s="553"/>
      <c r="I41" s="553"/>
      <c r="J41" s="553"/>
      <c r="K41" s="553"/>
      <c r="L41" s="553"/>
      <c r="M41" s="553"/>
      <c r="N41" s="553"/>
      <c r="S41" s="544" t="s">
        <v>817</v>
      </c>
      <c r="U41" s="553"/>
      <c r="V41" s="610" t="s">
        <v>891</v>
      </c>
      <c r="W41" s="610"/>
      <c r="X41" s="610"/>
      <c r="Y41" s="610"/>
      <c r="Z41" s="610"/>
      <c r="AA41" s="610"/>
      <c r="AB41" s="610"/>
      <c r="AC41" s="610"/>
      <c r="AD41" s="610"/>
      <c r="AE41" s="610"/>
      <c r="AF41" s="610"/>
      <c r="AG41" s="610"/>
      <c r="AH41" s="553"/>
      <c r="AI41" s="553"/>
      <c r="AJ41" s="553"/>
      <c r="AK41" s="553"/>
      <c r="AL41" s="553"/>
      <c r="AM41" s="553"/>
      <c r="AN41" s="553"/>
      <c r="AO41" s="553"/>
      <c r="AP41" s="553"/>
      <c r="AQ41" s="553"/>
    </row>
    <row r="42" spans="2:43" x14ac:dyDescent="0.15">
      <c r="E42" s="553"/>
      <c r="F42" s="553"/>
      <c r="G42" s="553"/>
      <c r="H42" s="553"/>
      <c r="I42" s="553"/>
      <c r="J42" s="553"/>
      <c r="K42" s="553"/>
      <c r="L42" s="553"/>
      <c r="M42" s="553"/>
      <c r="N42" s="553"/>
      <c r="O42" s="553"/>
      <c r="P42" s="553"/>
      <c r="Q42" s="553"/>
      <c r="R42" s="553"/>
      <c r="S42" s="553"/>
      <c r="T42" s="553"/>
      <c r="U42" s="553"/>
      <c r="V42" s="553"/>
      <c r="W42" s="553"/>
      <c r="X42" s="553"/>
      <c r="Y42" s="553"/>
      <c r="Z42" s="553"/>
      <c r="AA42" s="553"/>
      <c r="AB42" s="553"/>
      <c r="AC42" s="553"/>
      <c r="AD42" s="553"/>
      <c r="AE42" s="553"/>
      <c r="AF42" s="553"/>
      <c r="AG42" s="553"/>
      <c r="AH42" s="553"/>
      <c r="AI42" s="553"/>
      <c r="AJ42" s="553"/>
      <c r="AK42" s="553"/>
      <c r="AL42" s="553"/>
      <c r="AM42" s="553"/>
      <c r="AN42" s="553"/>
      <c r="AO42" s="553"/>
      <c r="AP42" s="553"/>
      <c r="AQ42" s="553"/>
    </row>
    <row r="43" spans="2:43" x14ac:dyDescent="0.15">
      <c r="D43" s="553"/>
      <c r="E43" s="553"/>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row>
    <row r="44" spans="2:43" x14ac:dyDescent="0.15">
      <c r="D44" s="553"/>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553"/>
      <c r="AO44" s="553"/>
      <c r="AP44" s="553"/>
      <c r="AQ44" s="553"/>
    </row>
    <row r="45" spans="2:43" x14ac:dyDescent="0.15">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row>
    <row r="46" spans="2:43" x14ac:dyDescent="0.15">
      <c r="B46" s="562"/>
      <c r="C46" s="562"/>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10"/>
      <c r="AP46" s="610"/>
      <c r="AQ46" s="610"/>
    </row>
    <row r="47" spans="2:43" x14ac:dyDescent="0.15">
      <c r="B47" s="544" t="s">
        <v>109</v>
      </c>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c r="AI47" s="553"/>
      <c r="AJ47" s="553"/>
      <c r="AK47" s="553"/>
      <c r="AL47" s="553"/>
      <c r="AM47" s="553"/>
      <c r="AN47" s="553"/>
      <c r="AO47" s="553"/>
      <c r="AP47" s="553"/>
      <c r="AQ47" s="553"/>
    </row>
    <row r="48" spans="2:43" x14ac:dyDescent="0.15">
      <c r="C48" s="544" t="s">
        <v>816</v>
      </c>
      <c r="D48" s="553"/>
      <c r="E48" s="553"/>
      <c r="F48" s="544" t="s">
        <v>892</v>
      </c>
      <c r="G48" s="553"/>
      <c r="H48" s="553"/>
      <c r="I48" s="553"/>
      <c r="J48" s="553"/>
      <c r="K48" s="553"/>
      <c r="L48" s="553"/>
      <c r="M48" s="553"/>
      <c r="N48" s="553"/>
      <c r="O48" s="553"/>
      <c r="P48" s="553"/>
      <c r="Q48" s="553"/>
      <c r="R48" s="553"/>
      <c r="S48" s="553"/>
      <c r="T48" s="553"/>
      <c r="U48" s="553"/>
      <c r="V48" s="553"/>
      <c r="W48" s="553"/>
      <c r="X48" s="553"/>
      <c r="Y48" s="553"/>
      <c r="Z48" s="553"/>
      <c r="AA48" s="553"/>
      <c r="AB48" s="553"/>
      <c r="AC48" s="553"/>
      <c r="AD48" s="553"/>
      <c r="AE48" s="553"/>
      <c r="AF48" s="553"/>
      <c r="AG48" s="553"/>
      <c r="AH48" s="553"/>
      <c r="AI48" s="553"/>
      <c r="AJ48" s="553"/>
      <c r="AK48" s="553"/>
      <c r="AL48" s="553"/>
      <c r="AM48" s="553"/>
      <c r="AN48" s="553"/>
      <c r="AO48" s="553"/>
      <c r="AP48" s="553"/>
      <c r="AQ48" s="553"/>
    </row>
    <row r="49" spans="3:43" x14ac:dyDescent="0.15">
      <c r="C49" s="544" t="s">
        <v>817</v>
      </c>
      <c r="D49" s="553"/>
      <c r="E49" s="553"/>
      <c r="F49" s="544" t="s">
        <v>893</v>
      </c>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c r="AD49" s="553"/>
      <c r="AE49" s="553"/>
      <c r="AF49" s="553"/>
      <c r="AG49" s="553"/>
      <c r="AH49" s="553"/>
      <c r="AI49" s="553"/>
      <c r="AJ49" s="553"/>
      <c r="AK49" s="553"/>
      <c r="AL49" s="553"/>
      <c r="AM49" s="553"/>
      <c r="AN49" s="553"/>
      <c r="AO49" s="553"/>
      <c r="AP49" s="553"/>
      <c r="AQ49" s="553"/>
    </row>
    <row r="50" spans="3:43" x14ac:dyDescent="0.15">
      <c r="D50" s="553"/>
      <c r="E50" s="553"/>
      <c r="F50" s="544" t="s">
        <v>894</v>
      </c>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c r="AD50" s="553"/>
      <c r="AE50" s="553"/>
      <c r="AF50" s="553"/>
      <c r="AG50" s="553"/>
      <c r="AH50" s="553"/>
      <c r="AI50" s="553"/>
      <c r="AJ50" s="553"/>
      <c r="AK50" s="553"/>
      <c r="AL50" s="553"/>
      <c r="AM50" s="553"/>
      <c r="AN50" s="553"/>
      <c r="AO50" s="553"/>
      <c r="AP50" s="553"/>
      <c r="AQ50" s="553"/>
    </row>
    <row r="51" spans="3:43" x14ac:dyDescent="0.15">
      <c r="F51" s="544" t="s">
        <v>895</v>
      </c>
    </row>
    <row r="52" spans="3:43" ht="14.25" thickBot="1" x14ac:dyDescent="0.2"/>
    <row r="53" spans="3:43" ht="14.25" thickBot="1" x14ac:dyDescent="0.2">
      <c r="C53" s="1118" t="s">
        <v>896</v>
      </c>
      <c r="D53" s="1119"/>
      <c r="E53" s="111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19"/>
      <c r="AE53" s="1119"/>
      <c r="AF53" s="1119"/>
      <c r="AG53" s="1119"/>
      <c r="AH53" s="1119"/>
      <c r="AI53" s="1119"/>
      <c r="AJ53" s="1119"/>
      <c r="AK53" s="1119"/>
      <c r="AL53" s="1119"/>
      <c r="AM53" s="1119"/>
      <c r="AN53" s="1119"/>
      <c r="AO53" s="1119"/>
      <c r="AP53" s="1453"/>
    </row>
  </sheetData>
  <mergeCells count="13">
    <mergeCell ref="B4:N4"/>
    <mergeCell ref="A18:AR18"/>
    <mergeCell ref="C53:AP53"/>
    <mergeCell ref="Y13:AO13"/>
    <mergeCell ref="A17:AR17"/>
    <mergeCell ref="B22:AQ22"/>
    <mergeCell ref="A30:AR30"/>
    <mergeCell ref="B24:AQ24"/>
    <mergeCell ref="AF1:AQ1"/>
    <mergeCell ref="R9:V9"/>
    <mergeCell ref="Y9:AO9"/>
    <mergeCell ref="R11:V11"/>
    <mergeCell ref="Y11:AO11"/>
  </mergeCells>
  <phoneticPr fontId="2"/>
  <hyperlinks>
    <hyperlink ref="AT1" location="'工事書類一覧表 '!A1" display="一覧表へ" xr:uid="{A0DDCAD4-EA0B-4EDF-97BC-78F7217B702F}"/>
  </hyperlinks>
  <printOptions horizontalCentered="1"/>
  <pageMargins left="0.59055118110236227" right="0.39370078740157483" top="0.78740157480314965" bottom="0.59055118110236227"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BM74"/>
  <sheetViews>
    <sheetView view="pageBreakPreview" zoomScaleNormal="100" workbookViewId="0">
      <selection activeCell="E4" sqref="E4"/>
    </sheetView>
  </sheetViews>
  <sheetFormatPr defaultColWidth="2.125" defaultRowHeight="13.5" x14ac:dyDescent="0.15"/>
  <cols>
    <col min="1" max="6" width="2.125" style="1"/>
    <col min="7" max="7" width="2.5" style="1" bestFit="1" customWidth="1"/>
    <col min="8" max="16384" width="2.125" style="1"/>
  </cols>
  <sheetData>
    <row r="1" spans="2:57"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S1" s="544"/>
      <c r="AT1" s="6" t="s">
        <v>718</v>
      </c>
      <c r="AU1" s="6"/>
      <c r="AV1" s="6"/>
      <c r="AW1" s="6"/>
      <c r="AX1" s="6"/>
      <c r="AY1" s="544"/>
      <c r="AZ1" s="544"/>
      <c r="BA1" s="544"/>
      <c r="BB1" s="544"/>
      <c r="BC1" s="544"/>
      <c r="BD1" s="544"/>
      <c r="BE1" s="544"/>
    </row>
    <row r="2" spans="2:57" ht="15.75" x14ac:dyDescent="0.15">
      <c r="AR2" s="3"/>
      <c r="AS2" s="31" t="s">
        <v>48</v>
      </c>
      <c r="AT2" s="588" t="s">
        <v>358</v>
      </c>
      <c r="AU2" s="589"/>
      <c r="AV2" s="589"/>
      <c r="AW2" s="589"/>
      <c r="AX2" s="589"/>
      <c r="AY2" s="544"/>
      <c r="AZ2" s="544"/>
      <c r="BA2" s="544"/>
      <c r="BB2" s="544"/>
      <c r="BC2" s="544"/>
      <c r="BD2" s="544"/>
      <c r="BE2" s="544"/>
    </row>
    <row r="3" spans="2:57" x14ac:dyDescent="0.15">
      <c r="AR3" s="3"/>
      <c r="AT3" s="4"/>
    </row>
    <row r="4" spans="2:57" x14ac:dyDescent="0.15">
      <c r="C4" s="649" t="s">
        <v>1018</v>
      </c>
      <c r="D4" s="649"/>
      <c r="E4" s="649"/>
      <c r="F4" s="649"/>
      <c r="G4" s="649"/>
      <c r="H4" s="649"/>
      <c r="I4" s="649"/>
      <c r="J4" s="649"/>
      <c r="K4" s="649"/>
      <c r="L4" s="649"/>
      <c r="M4" s="649"/>
      <c r="N4" s="649"/>
      <c r="AR4" s="3"/>
    </row>
    <row r="5" spans="2:57" s="544" customFormat="1" x14ac:dyDescent="0.15">
      <c r="C5" s="546"/>
      <c r="D5" s="546"/>
      <c r="E5" s="546"/>
      <c r="F5" s="546"/>
      <c r="G5" s="546"/>
      <c r="H5" s="546"/>
      <c r="I5" s="546"/>
      <c r="J5" s="546"/>
      <c r="K5" s="546"/>
      <c r="L5" s="546"/>
      <c r="M5" s="546"/>
      <c r="N5" s="546"/>
      <c r="AR5" s="546"/>
    </row>
    <row r="6" spans="2:57" s="544" customFormat="1" x14ac:dyDescent="0.15">
      <c r="C6" s="546"/>
      <c r="D6" s="546"/>
      <c r="E6" s="546"/>
      <c r="F6" s="546"/>
      <c r="G6" s="546"/>
      <c r="H6" s="546"/>
      <c r="I6" s="546"/>
      <c r="J6" s="546"/>
      <c r="K6" s="546"/>
      <c r="L6" s="546"/>
      <c r="M6" s="546"/>
      <c r="N6" s="546"/>
      <c r="AR6" s="546"/>
    </row>
    <row r="7" spans="2:57" x14ac:dyDescent="0.15">
      <c r="Q7" s="1" t="s">
        <v>375</v>
      </c>
    </row>
    <row r="9" spans="2:57"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7" x14ac:dyDescent="0.15">
      <c r="R11" s="803" t="s">
        <v>16</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7"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120" t="s">
        <v>613</v>
      </c>
      <c r="AT13" s="120"/>
    </row>
    <row r="14" spans="2:57" s="544" customFormat="1" x14ac:dyDescent="0.15">
      <c r="C14" s="546"/>
      <c r="D14" s="546"/>
      <c r="E14" s="546"/>
      <c r="F14" s="546"/>
      <c r="G14" s="546"/>
      <c r="H14" s="546"/>
      <c r="I14" s="546"/>
      <c r="J14" s="546"/>
      <c r="K14" s="546"/>
      <c r="L14" s="546"/>
      <c r="M14" s="546"/>
      <c r="N14" s="546"/>
      <c r="AR14" s="546"/>
    </row>
    <row r="15" spans="2:57" s="544" customFormat="1" x14ac:dyDescent="0.15">
      <c r="C15" s="546"/>
      <c r="D15" s="546"/>
      <c r="E15" s="546"/>
      <c r="F15" s="546"/>
      <c r="G15" s="546"/>
      <c r="H15" s="546"/>
      <c r="I15" s="546"/>
      <c r="J15" s="546"/>
      <c r="K15" s="546"/>
      <c r="L15" s="546"/>
      <c r="M15" s="546"/>
      <c r="N15" s="546"/>
      <c r="AR15" s="546"/>
    </row>
    <row r="16" spans="2:57" s="544" customFormat="1" x14ac:dyDescent="0.15">
      <c r="C16" s="546"/>
      <c r="D16" s="546"/>
      <c r="E16" s="546"/>
      <c r="F16" s="546"/>
      <c r="G16" s="546"/>
      <c r="H16" s="546"/>
      <c r="I16" s="546"/>
      <c r="J16" s="546"/>
      <c r="K16" s="546"/>
      <c r="L16" s="546"/>
      <c r="M16" s="546"/>
      <c r="N16" s="546"/>
      <c r="AR16" s="546"/>
    </row>
    <row r="17" spans="1:53" ht="21" x14ac:dyDescent="0.15">
      <c r="A17" s="882" t="s">
        <v>41</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3" x14ac:dyDescent="0.15">
      <c r="AR18" s="3"/>
    </row>
    <row r="19" spans="1:53" x14ac:dyDescent="0.15">
      <c r="B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row>
    <row r="20" spans="1:53" x14ac:dyDescent="0.1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53" ht="17.25" x14ac:dyDescent="0.15">
      <c r="B21" s="885" t="s">
        <v>392</v>
      </c>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c r="AJ21" s="885"/>
      <c r="AK21" s="885"/>
      <c r="AL21" s="885"/>
      <c r="AM21" s="885"/>
      <c r="AN21" s="885"/>
      <c r="AO21" s="885"/>
      <c r="AP21" s="885"/>
      <c r="AQ21" s="885"/>
      <c r="AR21" s="3"/>
      <c r="AS21" s="84" t="s">
        <v>49</v>
      </c>
      <c r="AT21" s="327" t="s">
        <v>359</v>
      </c>
    </row>
    <row r="22" spans="1:53" x14ac:dyDescent="0.15">
      <c r="AR22" s="3"/>
      <c r="AS22" s="84"/>
      <c r="AT22" s="84"/>
    </row>
    <row r="23" spans="1:53" x14ac:dyDescent="0.15">
      <c r="W23" s="3"/>
      <c r="X23" s="3"/>
      <c r="Y23" s="3"/>
      <c r="Z23" s="3"/>
      <c r="AA23" s="3"/>
      <c r="AB23" s="3"/>
      <c r="AC23" s="3"/>
      <c r="AD23" s="3"/>
      <c r="AE23" s="3"/>
      <c r="AF23" s="3"/>
      <c r="AG23" s="3"/>
      <c r="AH23" s="3"/>
      <c r="AI23" s="3"/>
      <c r="AJ23" s="3"/>
      <c r="AK23" s="3"/>
      <c r="AL23" s="3"/>
      <c r="AM23" s="3"/>
      <c r="AN23" s="3"/>
      <c r="AO23" s="3"/>
      <c r="AP23" s="3"/>
      <c r="AQ23" s="3"/>
    </row>
    <row r="24" spans="1:53" x14ac:dyDescent="0.15">
      <c r="A24" s="890" t="s">
        <v>38</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53" x14ac:dyDescent="0.15">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row>
    <row r="26" spans="1:53" s="544" customFormat="1" x14ac:dyDescent="0.15">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row>
    <row r="27" spans="1:53" ht="36" customHeight="1" x14ac:dyDescent="0.15">
      <c r="D27" s="887" t="s">
        <v>3</v>
      </c>
      <c r="E27" s="887"/>
      <c r="F27" s="887"/>
      <c r="G27" s="887"/>
      <c r="H27" s="887"/>
      <c r="I27" s="887"/>
      <c r="K27" s="891" t="str">
        <f>入力ｼｰﾄ!C8</f>
        <v>熊本大学（黒髪南）○○○○○○○○○○○○工事</v>
      </c>
      <c r="L27" s="891"/>
      <c r="M27" s="891"/>
      <c r="N27" s="891"/>
      <c r="O27" s="891"/>
      <c r="P27" s="891"/>
      <c r="Q27" s="891"/>
      <c r="R27" s="891"/>
      <c r="S27" s="891"/>
      <c r="T27" s="891"/>
      <c r="U27" s="891"/>
      <c r="V27" s="891"/>
      <c r="W27" s="891"/>
      <c r="X27" s="891"/>
      <c r="Y27" s="891"/>
      <c r="Z27" s="891"/>
      <c r="AA27" s="891"/>
      <c r="AB27" s="891"/>
      <c r="AC27" s="891"/>
      <c r="AD27" s="891"/>
      <c r="AE27" s="891"/>
      <c r="AF27" s="891"/>
      <c r="AG27" s="891"/>
      <c r="AH27" s="891"/>
      <c r="AI27" s="891"/>
      <c r="AJ27" s="891"/>
      <c r="AK27" s="891"/>
      <c r="AL27" s="891"/>
      <c r="AM27" s="891"/>
      <c r="AN27" s="891"/>
      <c r="AO27" s="891"/>
      <c r="AP27" s="891"/>
      <c r="AQ27" s="891"/>
    </row>
    <row r="28" spans="1:53" x14ac:dyDescent="0.15">
      <c r="Z28" s="3"/>
      <c r="AA28" s="3"/>
      <c r="AB28" s="3"/>
      <c r="AC28" s="3"/>
      <c r="AD28" s="3"/>
      <c r="AE28" s="3"/>
      <c r="AF28" s="3"/>
      <c r="AG28" s="3"/>
      <c r="AH28" s="3"/>
      <c r="AI28" s="3"/>
      <c r="AJ28" s="3"/>
      <c r="AK28" s="3"/>
      <c r="AL28" s="3"/>
      <c r="AM28" s="3"/>
      <c r="AN28" s="3"/>
      <c r="AO28" s="3"/>
      <c r="AP28" s="3"/>
      <c r="AQ28" s="3"/>
    </row>
    <row r="29" spans="1:53" x14ac:dyDescent="0.15">
      <c r="D29" s="803" t="s">
        <v>7</v>
      </c>
      <c r="E29" s="803"/>
      <c r="F29" s="803"/>
      <c r="G29" s="803"/>
      <c r="H29" s="803"/>
      <c r="I29" s="803"/>
      <c r="M29" s="889">
        <f>入力ｼｰﾄ!C41</f>
        <v>11000000</v>
      </c>
      <c r="N29" s="889"/>
      <c r="O29" s="889"/>
      <c r="P29" s="889"/>
      <c r="Q29" s="889"/>
      <c r="R29" s="889"/>
      <c r="S29" s="889"/>
      <c r="T29" s="889"/>
      <c r="U29" s="889"/>
      <c r="V29" s="889"/>
      <c r="W29" s="889"/>
      <c r="X29" s="1" t="s">
        <v>40</v>
      </c>
      <c r="AQ29" s="3"/>
    </row>
    <row r="30" spans="1:53" ht="8.1" customHeight="1" x14ac:dyDescent="0.15">
      <c r="AQ30" s="3"/>
    </row>
    <row r="31" spans="1:53" ht="18" customHeight="1" x14ac:dyDescent="0.15">
      <c r="M31" s="885" t="s">
        <v>549</v>
      </c>
      <c r="N31" s="885"/>
      <c r="O31" s="885"/>
      <c r="P31" s="885"/>
      <c r="Q31" s="885"/>
      <c r="R31" s="885"/>
      <c r="S31" s="885"/>
      <c r="T31" s="885"/>
      <c r="U31" s="885"/>
      <c r="V31" s="885"/>
      <c r="W31" s="885"/>
      <c r="X31" s="885"/>
      <c r="Y31" s="885"/>
      <c r="Z31" s="885"/>
      <c r="AA31" s="885"/>
      <c r="AB31" s="886"/>
      <c r="AC31" s="886"/>
      <c r="AD31" s="886"/>
      <c r="AE31" s="886"/>
      <c r="AF31" s="886"/>
      <c r="AG31" s="886"/>
      <c r="AH31" s="886"/>
      <c r="AI31" s="886"/>
      <c r="AJ31" s="886"/>
      <c r="AK31" s="886"/>
      <c r="AL31" s="3" t="s">
        <v>39</v>
      </c>
      <c r="AM31" s="3"/>
      <c r="AN31" s="3"/>
      <c r="AO31" s="3"/>
      <c r="AP31" s="3"/>
      <c r="AQ31" s="3"/>
      <c r="AR31" s="3"/>
      <c r="AS31" s="3"/>
      <c r="AT31" s="3"/>
      <c r="AU31" s="3"/>
      <c r="AV31" s="3"/>
      <c r="AW31" s="3"/>
      <c r="AX31" s="3"/>
      <c r="AY31" s="3"/>
      <c r="AZ31" s="3"/>
    </row>
    <row r="32" spans="1:53" ht="18" customHeight="1" x14ac:dyDescent="0.15">
      <c r="M32" s="885" t="s">
        <v>549</v>
      </c>
      <c r="N32" s="885"/>
      <c r="O32" s="885"/>
      <c r="P32" s="885"/>
      <c r="Q32" s="885"/>
      <c r="R32" s="885"/>
      <c r="S32" s="885"/>
      <c r="T32" s="885"/>
      <c r="U32" s="885"/>
      <c r="V32" s="885"/>
      <c r="W32" s="885"/>
      <c r="X32" s="885"/>
      <c r="Y32" s="885"/>
      <c r="Z32" s="885"/>
      <c r="AA32" s="885"/>
      <c r="AB32" s="888"/>
      <c r="AC32" s="888"/>
      <c r="AD32" s="888"/>
      <c r="AE32" s="888"/>
      <c r="AF32" s="888"/>
      <c r="AG32" s="888"/>
      <c r="AH32" s="888"/>
      <c r="AI32" s="888"/>
      <c r="AJ32" s="888"/>
      <c r="AK32" s="888"/>
      <c r="AL32" s="3" t="s">
        <v>39</v>
      </c>
      <c r="BA32" s="3"/>
    </row>
    <row r="33" spans="1:53" s="241" customFormat="1" ht="18" customHeight="1" x14ac:dyDescent="0.15">
      <c r="M33" s="885" t="s">
        <v>549</v>
      </c>
      <c r="N33" s="885"/>
      <c r="O33" s="885"/>
      <c r="P33" s="885"/>
      <c r="Q33" s="885"/>
      <c r="R33" s="885"/>
      <c r="S33" s="885"/>
      <c r="T33" s="885"/>
      <c r="U33" s="885"/>
      <c r="V33" s="885"/>
      <c r="W33" s="885"/>
      <c r="X33" s="885"/>
      <c r="Y33" s="885"/>
      <c r="Z33" s="885"/>
      <c r="AA33" s="885"/>
      <c r="AB33" s="886"/>
      <c r="AC33" s="886"/>
      <c r="AD33" s="886"/>
      <c r="AE33" s="886"/>
      <c r="AF33" s="886"/>
      <c r="AG33" s="886"/>
      <c r="AH33" s="886"/>
      <c r="AI33" s="886"/>
      <c r="AJ33" s="886"/>
      <c r="AK33" s="886"/>
      <c r="AL33" s="240" t="s">
        <v>39</v>
      </c>
      <c r="AM33" s="240"/>
      <c r="AN33" s="240"/>
      <c r="AO33" s="240"/>
      <c r="AP33" s="240"/>
      <c r="AQ33" s="240"/>
      <c r="AR33" s="240"/>
      <c r="AS33" s="240"/>
      <c r="AT33" s="240"/>
      <c r="AU33" s="240"/>
      <c r="AV33" s="240"/>
      <c r="AW33" s="240"/>
      <c r="AX33" s="240"/>
      <c r="AY33" s="240"/>
      <c r="AZ33" s="240"/>
      <c r="BA33" s="240"/>
    </row>
    <row r="34" spans="1:53" ht="18" customHeight="1" x14ac:dyDescent="0.15">
      <c r="M34" s="885" t="s">
        <v>549</v>
      </c>
      <c r="N34" s="885"/>
      <c r="O34" s="885"/>
      <c r="P34" s="885"/>
      <c r="Q34" s="885"/>
      <c r="R34" s="885"/>
      <c r="S34" s="885"/>
      <c r="T34" s="885"/>
      <c r="U34" s="885"/>
      <c r="V34" s="885"/>
      <c r="W34" s="885"/>
      <c r="X34" s="885"/>
      <c r="Y34" s="885"/>
      <c r="Z34" s="885"/>
      <c r="AA34" s="885"/>
      <c r="AB34" s="886"/>
      <c r="AC34" s="886"/>
      <c r="AD34" s="886"/>
      <c r="AE34" s="886"/>
      <c r="AF34" s="886"/>
      <c r="AG34" s="886"/>
      <c r="AH34" s="886"/>
      <c r="AI34" s="886"/>
      <c r="AJ34" s="886"/>
      <c r="AK34" s="886"/>
      <c r="AL34" s="3" t="s">
        <v>39</v>
      </c>
      <c r="AM34" s="3"/>
      <c r="AN34" s="3"/>
      <c r="AO34" s="3"/>
      <c r="AP34" s="3"/>
      <c r="AQ34" s="3"/>
      <c r="AR34" s="3"/>
      <c r="AS34" s="3"/>
      <c r="AT34" s="3"/>
      <c r="AU34" s="3"/>
      <c r="AV34" s="3"/>
      <c r="AW34" s="3"/>
      <c r="AX34" s="3"/>
      <c r="AY34" s="3"/>
      <c r="AZ34" s="3"/>
      <c r="BA34" s="3"/>
    </row>
    <row r="35" spans="1:53" s="241" customFormat="1" ht="18" customHeight="1" x14ac:dyDescent="0.15">
      <c r="AB35" s="243"/>
      <c r="AC35" s="243"/>
      <c r="AD35" s="243"/>
      <c r="AE35" s="243"/>
      <c r="AF35" s="243"/>
      <c r="AG35" s="243"/>
      <c r="AH35" s="243"/>
      <c r="AI35" s="243"/>
      <c r="AJ35" s="243"/>
      <c r="AK35" s="243"/>
      <c r="AL35" s="240"/>
      <c r="AM35" s="240"/>
      <c r="AN35" s="240"/>
      <c r="AO35" s="240"/>
      <c r="AP35" s="240"/>
      <c r="AQ35" s="240"/>
      <c r="AR35" s="240"/>
      <c r="AS35" s="240"/>
      <c r="AT35" s="240"/>
      <c r="AU35" s="240"/>
      <c r="AV35" s="240"/>
      <c r="AW35" s="240"/>
      <c r="AX35" s="240"/>
      <c r="AY35" s="240"/>
      <c r="AZ35" s="240"/>
      <c r="BA35" s="240"/>
    </row>
    <row r="36" spans="1:53" x14ac:dyDescent="0.1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53" x14ac:dyDescent="0.15">
      <c r="A37" s="3"/>
      <c r="B37" s="3"/>
      <c r="C37" s="3"/>
      <c r="D37" s="880" t="s">
        <v>385</v>
      </c>
      <c r="E37" s="880"/>
      <c r="F37" s="880"/>
      <c r="G37" s="880"/>
      <c r="H37" s="880"/>
      <c r="I37" s="880"/>
      <c r="J37" s="3"/>
      <c r="K37" s="881" t="str">
        <f>CONCATENATE(入力ｼｰﾄ!C12)</f>
        <v>令和５年　４月　１日</v>
      </c>
      <c r="L37" s="881"/>
      <c r="M37" s="881"/>
      <c r="N37" s="881"/>
      <c r="O37" s="881"/>
      <c r="P37" s="881"/>
      <c r="Q37" s="881"/>
      <c r="R37" s="881"/>
      <c r="S37" s="881"/>
      <c r="T37" s="881"/>
      <c r="U37" s="881"/>
      <c r="V37" s="881"/>
      <c r="W37" s="3"/>
      <c r="X37" s="3"/>
      <c r="Y37" s="3"/>
      <c r="Z37" s="3"/>
      <c r="AA37" s="3"/>
      <c r="AB37" s="3"/>
      <c r="AC37" s="3"/>
      <c r="AD37" s="3"/>
      <c r="AE37" s="3"/>
      <c r="AF37" s="3"/>
      <c r="AG37" s="3"/>
      <c r="AH37" s="3"/>
      <c r="AI37" s="3"/>
      <c r="AJ37" s="3"/>
      <c r="AK37" s="3"/>
      <c r="AL37" s="3"/>
      <c r="AM37" s="3"/>
      <c r="AN37" s="3"/>
      <c r="AO37" s="3"/>
      <c r="AP37" s="3"/>
      <c r="AQ37" s="3"/>
      <c r="AR37" s="3"/>
    </row>
    <row r="38" spans="1:53"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53" x14ac:dyDescent="0.15">
      <c r="A39" s="3"/>
      <c r="B39" s="3"/>
      <c r="C39" s="3"/>
      <c r="D39" s="880" t="s">
        <v>8</v>
      </c>
      <c r="E39" s="880"/>
      <c r="F39" s="880"/>
      <c r="G39" s="880"/>
      <c r="H39" s="880"/>
      <c r="I39" s="880"/>
      <c r="J39" s="3"/>
      <c r="K39" s="881" t="str">
        <f>CONCATENATE(入力ｼｰﾄ!C14)</f>
        <v>令和５年　４月　２日</v>
      </c>
      <c r="L39" s="881"/>
      <c r="M39" s="881"/>
      <c r="N39" s="881"/>
      <c r="O39" s="881"/>
      <c r="P39" s="881"/>
      <c r="Q39" s="881"/>
      <c r="R39" s="881"/>
      <c r="S39" s="881"/>
      <c r="T39" s="881"/>
      <c r="U39" s="881"/>
      <c r="V39" s="881"/>
      <c r="W39" s="3"/>
      <c r="X39" s="3"/>
      <c r="Y39" s="3"/>
      <c r="Z39" s="3"/>
      <c r="AA39" s="3"/>
      <c r="AB39" s="3"/>
      <c r="AC39" s="3"/>
      <c r="AD39" s="3"/>
      <c r="AE39" s="3"/>
      <c r="AF39" s="3"/>
      <c r="AG39" s="3"/>
      <c r="AH39" s="3"/>
      <c r="AI39" s="3"/>
      <c r="AJ39" s="3"/>
      <c r="AK39" s="3"/>
      <c r="AL39" s="3"/>
      <c r="AM39" s="3"/>
      <c r="AN39" s="3"/>
      <c r="AO39" s="3"/>
      <c r="AP39" s="3"/>
      <c r="AQ39" s="3"/>
      <c r="AR39" s="3"/>
    </row>
    <row r="40" spans="1:53" x14ac:dyDescent="0.1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53" x14ac:dyDescent="0.15">
      <c r="D41" s="803" t="s">
        <v>9</v>
      </c>
      <c r="E41" s="803"/>
      <c r="F41" s="803"/>
      <c r="G41" s="803"/>
      <c r="H41" s="803"/>
      <c r="I41" s="803"/>
      <c r="K41" s="881" t="str">
        <f>CONCATENATE(入力ｼｰﾄ!C16)</f>
        <v>令和５年　３月３０日</v>
      </c>
      <c r="L41" s="881"/>
      <c r="M41" s="881"/>
      <c r="N41" s="881"/>
      <c r="O41" s="881"/>
      <c r="P41" s="881"/>
      <c r="Q41" s="881"/>
      <c r="R41" s="881"/>
      <c r="S41" s="881"/>
      <c r="T41" s="881"/>
      <c r="U41" s="881"/>
      <c r="V41" s="881"/>
    </row>
    <row r="43" spans="1:53" x14ac:dyDescent="0.15">
      <c r="D43" s="803" t="s">
        <v>4</v>
      </c>
      <c r="E43" s="803"/>
      <c r="F43" s="803"/>
      <c r="G43" s="803"/>
      <c r="H43" s="803"/>
      <c r="I43" s="803"/>
      <c r="K43" s="879" t="str">
        <f>入力ｼｰﾄ!C10</f>
        <v>熊本市中央区黒髪２丁目３９番１号　黒髪団地（南地区）構内</v>
      </c>
      <c r="L43" s="879"/>
      <c r="M43" s="879"/>
      <c r="N43" s="879"/>
      <c r="O43" s="879"/>
      <c r="P43" s="879"/>
      <c r="Q43" s="879"/>
      <c r="R43" s="879"/>
      <c r="S43" s="879"/>
      <c r="T43" s="879"/>
      <c r="U43" s="879"/>
      <c r="V43" s="879"/>
      <c r="W43" s="879"/>
      <c r="X43" s="879"/>
      <c r="Y43" s="879"/>
      <c r="Z43" s="879"/>
      <c r="AA43" s="879"/>
      <c r="AB43" s="879"/>
      <c r="AC43" s="879"/>
      <c r="AD43" s="879"/>
      <c r="AE43" s="879"/>
      <c r="AF43" s="879"/>
      <c r="AG43" s="879"/>
      <c r="AH43" s="879"/>
      <c r="AI43" s="879"/>
      <c r="AJ43" s="879"/>
      <c r="AK43" s="879"/>
      <c r="AL43" s="879"/>
      <c r="AM43" s="879"/>
      <c r="AN43" s="879"/>
      <c r="AO43" s="879"/>
      <c r="AP43" s="879"/>
      <c r="AQ43" s="879"/>
    </row>
    <row r="44" spans="1:53" x14ac:dyDescent="0.15">
      <c r="K44" s="879"/>
      <c r="L44" s="879"/>
      <c r="M44" s="879"/>
      <c r="N44" s="879"/>
      <c r="O44" s="879"/>
      <c r="P44" s="879"/>
      <c r="Q44" s="879"/>
      <c r="R44" s="879"/>
      <c r="S44" s="879"/>
      <c r="T44" s="879"/>
      <c r="U44" s="879"/>
      <c r="V44" s="879"/>
      <c r="W44" s="879"/>
      <c r="X44" s="879"/>
      <c r="Y44" s="879"/>
      <c r="Z44" s="879"/>
      <c r="AA44" s="879"/>
      <c r="AB44" s="879"/>
      <c r="AC44" s="879"/>
      <c r="AD44" s="879"/>
      <c r="AE44" s="879"/>
      <c r="AF44" s="879"/>
      <c r="AG44" s="879"/>
      <c r="AH44" s="879"/>
      <c r="AI44" s="879"/>
      <c r="AJ44" s="879"/>
      <c r="AK44" s="879"/>
      <c r="AL44" s="879"/>
      <c r="AM44" s="879"/>
      <c r="AN44" s="879"/>
      <c r="AO44" s="879"/>
      <c r="AP44" s="879"/>
      <c r="AQ44" s="879"/>
    </row>
    <row r="46" spans="1:53" x14ac:dyDescent="0.15">
      <c r="L46" s="3"/>
      <c r="M46" s="3"/>
      <c r="N46" s="3"/>
      <c r="O46" s="3"/>
      <c r="P46" s="3"/>
      <c r="Q46" s="3"/>
      <c r="R46" s="3"/>
      <c r="S46" s="3"/>
      <c r="T46" s="3"/>
      <c r="U46" s="3"/>
      <c r="V46" s="3"/>
      <c r="W46" s="3"/>
      <c r="X46" s="3"/>
      <c r="Y46" s="3"/>
      <c r="Z46" s="3"/>
      <c r="AA46" s="3"/>
      <c r="AB46" s="3"/>
      <c r="AC46" s="3"/>
      <c r="AD46" s="3"/>
      <c r="AE46" s="3"/>
    </row>
    <row r="51" spans="1:65" s="241" customFormat="1" ht="14.25" x14ac:dyDescent="0.15">
      <c r="A51" s="244" t="s">
        <v>534</v>
      </c>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0"/>
      <c r="AX51" s="10"/>
      <c r="AY51" s="10"/>
      <c r="AZ51" s="10"/>
      <c r="BA51" s="10"/>
      <c r="BB51" s="10"/>
      <c r="BC51" s="10"/>
      <c r="BD51" s="10"/>
      <c r="BE51" s="10"/>
      <c r="BF51" s="10"/>
      <c r="BG51" s="10"/>
      <c r="BH51" s="10"/>
      <c r="BI51" s="10"/>
    </row>
    <row r="52" spans="1:65" s="241" customFormat="1" ht="14.25" x14ac:dyDescent="0.15">
      <c r="A52" s="244"/>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0"/>
      <c r="AX52" s="10"/>
      <c r="AY52" s="10"/>
      <c r="AZ52" s="10"/>
      <c r="BA52" s="10"/>
      <c r="BB52" s="10"/>
      <c r="BC52" s="10"/>
      <c r="BD52" s="10"/>
      <c r="BE52" s="10"/>
      <c r="BF52" s="10"/>
      <c r="BG52" s="10"/>
      <c r="BH52" s="10"/>
      <c r="BI52" s="10"/>
    </row>
    <row r="53" spans="1:65" s="241" customFormat="1" ht="14.25" x14ac:dyDescent="0.15">
      <c r="A53" s="244"/>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0"/>
      <c r="AX53" s="10"/>
      <c r="AY53" s="10"/>
      <c r="AZ53" s="10"/>
      <c r="BA53" s="10"/>
      <c r="BB53" s="10"/>
      <c r="BC53" s="10"/>
      <c r="BD53" s="10"/>
      <c r="BE53" s="10"/>
      <c r="BF53" s="10"/>
      <c r="BG53" s="10"/>
      <c r="BH53" s="10"/>
      <c r="BI53" s="10"/>
    </row>
    <row r="54" spans="1:65" s="241" customFormat="1" ht="14.25" x14ac:dyDescent="0.15">
      <c r="A54" s="872" t="s">
        <v>535</v>
      </c>
      <c r="B54" s="873"/>
      <c r="C54" s="873"/>
      <c r="D54" s="873"/>
      <c r="E54" s="873"/>
      <c r="F54" s="873"/>
      <c r="G54" s="873"/>
      <c r="H54" s="873"/>
      <c r="I54" s="873"/>
      <c r="J54" s="873"/>
      <c r="K54" s="873"/>
      <c r="L54" s="873"/>
      <c r="M54" s="873"/>
      <c r="N54" s="873"/>
      <c r="O54" s="873"/>
      <c r="P54" s="873"/>
      <c r="Q54" s="873"/>
      <c r="R54" s="873"/>
      <c r="S54" s="873"/>
      <c r="T54" s="873"/>
      <c r="U54" s="873"/>
      <c r="V54" s="873"/>
      <c r="W54" s="873"/>
      <c r="X54" s="873"/>
      <c r="Y54" s="873"/>
      <c r="Z54" s="873"/>
      <c r="AA54" s="873"/>
      <c r="AB54" s="873"/>
      <c r="AC54" s="873"/>
      <c r="AD54" s="873"/>
      <c r="AE54" s="873"/>
      <c r="AF54" s="873"/>
      <c r="AG54" s="873"/>
      <c r="AH54" s="873"/>
      <c r="AI54" s="873"/>
      <c r="AJ54" s="873"/>
      <c r="AK54" s="873"/>
      <c r="AL54" s="873"/>
      <c r="AM54" s="873"/>
      <c r="AN54" s="873"/>
      <c r="AO54" s="873"/>
      <c r="AP54" s="873"/>
      <c r="AQ54" s="873"/>
      <c r="AR54" s="873"/>
      <c r="AS54" s="873"/>
      <c r="AT54" s="873"/>
      <c r="AU54" s="873"/>
      <c r="AV54" s="873"/>
      <c r="AW54" s="873"/>
      <c r="AX54" s="873"/>
      <c r="AY54" s="873"/>
      <c r="AZ54" s="873"/>
      <c r="BA54" s="873"/>
      <c r="BB54" s="873"/>
      <c r="BC54" s="873"/>
      <c r="BD54" s="873"/>
      <c r="BE54" s="873"/>
      <c r="BF54" s="873"/>
      <c r="BG54" s="873"/>
      <c r="BH54" s="873"/>
      <c r="BI54" s="873"/>
    </row>
    <row r="55" spans="1:65" s="241" customFormat="1" ht="14.25" x14ac:dyDescent="0.15">
      <c r="A55" s="242"/>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0"/>
      <c r="AX55" s="10"/>
      <c r="AY55" s="10"/>
      <c r="AZ55" s="10"/>
      <c r="BA55" s="10"/>
      <c r="BB55" s="10"/>
      <c r="BC55" s="10"/>
      <c r="BD55" s="10"/>
      <c r="BE55" s="10"/>
      <c r="BF55" s="10"/>
      <c r="BG55" s="10"/>
      <c r="BH55" s="10"/>
      <c r="BI55" s="10"/>
    </row>
    <row r="56" spans="1:65" s="241" customFormat="1" ht="14.25" x14ac:dyDescent="0.15">
      <c r="A56" s="242"/>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0"/>
      <c r="AX56" s="10"/>
      <c r="AY56" s="10"/>
      <c r="AZ56" s="10"/>
      <c r="BA56" s="10"/>
      <c r="BB56" s="10"/>
      <c r="BC56" s="10"/>
      <c r="BD56" s="10"/>
      <c r="BE56" s="10"/>
      <c r="BF56" s="10"/>
      <c r="BG56" s="10"/>
      <c r="BH56" s="10"/>
      <c r="BI56" s="10"/>
    </row>
    <row r="57" spans="1:65" s="241" customFormat="1" ht="14.25" x14ac:dyDescent="0.15">
      <c r="A57" s="242" t="s">
        <v>315</v>
      </c>
      <c r="B57" s="13"/>
      <c r="C57" s="13"/>
      <c r="D57" s="13"/>
      <c r="E57" s="13"/>
      <c r="G57" s="247" t="str">
        <f>入力ｼｰﾄ!C8</f>
        <v>熊本大学（黒髪南）○○○○○○○○○○○○工事</v>
      </c>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0"/>
      <c r="AX57" s="10"/>
      <c r="AY57" s="10"/>
      <c r="AZ57" s="10"/>
      <c r="BA57" s="10"/>
      <c r="BB57" s="10"/>
      <c r="BC57" s="10"/>
      <c r="BD57" s="10"/>
      <c r="BE57" s="10"/>
      <c r="BF57" s="10"/>
      <c r="BG57" s="10"/>
      <c r="BH57" s="10"/>
      <c r="BI57" s="10"/>
    </row>
    <row r="58" spans="1:65" s="241" customFormat="1" ht="14.25" x14ac:dyDescent="0.15">
      <c r="A58" s="242" t="s">
        <v>385</v>
      </c>
      <c r="B58" s="13"/>
      <c r="C58" s="13"/>
      <c r="D58" s="13"/>
      <c r="E58" s="13"/>
      <c r="F58" s="13"/>
      <c r="G58" s="247" t="str">
        <f>CONCATENATE(入力ｼｰﾄ!C12)</f>
        <v>令和５年　４月　１日</v>
      </c>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0"/>
      <c r="AX58" s="10"/>
      <c r="AY58" s="10"/>
      <c r="AZ58" s="10"/>
      <c r="BA58" s="10"/>
      <c r="BB58" s="10"/>
      <c r="BC58" s="10"/>
      <c r="BD58" s="10"/>
      <c r="BE58" s="10"/>
      <c r="BF58" s="10"/>
      <c r="BG58" s="10"/>
      <c r="BH58" s="10"/>
      <c r="BI58" s="10"/>
    </row>
    <row r="59" spans="1:65" s="241" customFormat="1" ht="14.25" x14ac:dyDescent="0.15">
      <c r="A59" s="242" t="s">
        <v>536</v>
      </c>
      <c r="B59" s="13"/>
      <c r="C59" s="13"/>
      <c r="D59" s="13"/>
      <c r="E59" s="13"/>
      <c r="F59" s="13"/>
      <c r="G59" s="247" t="str">
        <f>CONCATENATE(入力ｼｰﾄ!C14)</f>
        <v>令和５年　４月　２日</v>
      </c>
      <c r="H59" s="247"/>
      <c r="I59" s="247"/>
      <c r="J59" s="247"/>
      <c r="K59" s="247"/>
      <c r="L59" s="247"/>
      <c r="M59" s="247"/>
      <c r="N59" s="247"/>
      <c r="O59" s="247"/>
      <c r="P59" s="247"/>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0"/>
      <c r="AX59" s="10"/>
      <c r="AY59" s="10"/>
      <c r="AZ59" s="10"/>
      <c r="BA59" s="10"/>
      <c r="BB59" s="10"/>
      <c r="BC59" s="10"/>
      <c r="BD59" s="10"/>
      <c r="BE59" s="10"/>
      <c r="BF59" s="10"/>
      <c r="BG59" s="10"/>
      <c r="BH59" s="10"/>
      <c r="BI59" s="10"/>
    </row>
    <row r="60" spans="1:65" s="241" customFormat="1" ht="14.25" x14ac:dyDescent="0.15">
      <c r="A60" s="874" t="s">
        <v>537</v>
      </c>
      <c r="B60" s="875"/>
      <c r="C60" s="875"/>
      <c r="D60" s="875"/>
      <c r="E60" s="875"/>
      <c r="F60" s="13"/>
      <c r="G60" s="247" t="str">
        <f>CONCATENATE(入力ｼｰﾄ!C16)</f>
        <v>令和５年　３月３０日</v>
      </c>
      <c r="H60" s="247"/>
      <c r="I60" s="247"/>
      <c r="J60" s="247"/>
      <c r="K60" s="247"/>
      <c r="L60" s="247"/>
      <c r="M60" s="247"/>
      <c r="N60" s="247"/>
      <c r="O60" s="247"/>
      <c r="P60" s="247"/>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0"/>
      <c r="AX60" s="10"/>
      <c r="AY60" s="10"/>
      <c r="AZ60" s="10"/>
      <c r="BA60" s="10"/>
      <c r="BB60" s="10"/>
      <c r="BC60" s="10"/>
      <c r="BD60" s="10"/>
      <c r="BE60" s="10"/>
      <c r="BF60" s="10"/>
      <c r="BG60" s="10"/>
      <c r="BH60" s="10"/>
      <c r="BI60" s="10"/>
    </row>
    <row r="61" spans="1:65" s="241" customFormat="1" ht="14.25" x14ac:dyDescent="0.15">
      <c r="A61" s="242"/>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0"/>
      <c r="AX61" s="10"/>
      <c r="AY61" s="10"/>
      <c r="AZ61" s="10"/>
      <c r="BA61" s="10"/>
      <c r="BB61" s="10"/>
      <c r="BC61" s="10"/>
      <c r="BD61" s="10"/>
      <c r="BE61" s="10"/>
      <c r="BF61" s="10"/>
      <c r="BG61" s="10"/>
      <c r="BH61" s="10"/>
      <c r="BI61" s="10"/>
    </row>
    <row r="62" spans="1:65" s="241" customFormat="1" x14ac:dyDescent="0.15">
      <c r="A62" s="823" t="s">
        <v>538</v>
      </c>
      <c r="B62" s="824"/>
      <c r="C62" s="824"/>
      <c r="D62" s="824"/>
      <c r="E62" s="824"/>
      <c r="F62" s="824"/>
      <c r="G62" s="824"/>
      <c r="H62" s="824"/>
      <c r="I62" s="824"/>
      <c r="J62" s="824"/>
      <c r="K62" s="824"/>
      <c r="L62" s="827" t="s">
        <v>539</v>
      </c>
      <c r="M62" s="828"/>
      <c r="N62" s="828"/>
      <c r="O62" s="828"/>
      <c r="P62" s="828"/>
      <c r="Q62" s="876"/>
      <c r="R62" s="827" t="s">
        <v>540</v>
      </c>
      <c r="S62" s="828"/>
      <c r="T62" s="828"/>
      <c r="U62" s="828"/>
      <c r="V62" s="828"/>
      <c r="W62" s="876"/>
      <c r="X62" s="827" t="s">
        <v>541</v>
      </c>
      <c r="Y62" s="828"/>
      <c r="Z62" s="828"/>
      <c r="AA62" s="828"/>
      <c r="AB62" s="828"/>
      <c r="AC62" s="876"/>
      <c r="AD62" s="827" t="s">
        <v>542</v>
      </c>
      <c r="AE62" s="828"/>
      <c r="AF62" s="828"/>
      <c r="AG62" s="828"/>
      <c r="AH62" s="828"/>
      <c r="AI62" s="876"/>
      <c r="AJ62" s="827" t="s">
        <v>543</v>
      </c>
      <c r="AK62" s="828"/>
      <c r="AL62" s="828"/>
      <c r="AM62" s="828"/>
      <c r="AN62" s="828"/>
      <c r="AO62" s="876"/>
      <c r="AP62" s="827" t="s">
        <v>544</v>
      </c>
      <c r="AQ62" s="876"/>
      <c r="AR62" s="876"/>
      <c r="AS62" s="876"/>
      <c r="AT62" s="827" t="s">
        <v>545</v>
      </c>
      <c r="AU62" s="876"/>
      <c r="AV62" s="876"/>
      <c r="AW62" s="876"/>
      <c r="AX62" s="827" t="s">
        <v>546</v>
      </c>
      <c r="AY62" s="876"/>
      <c r="AZ62" s="876"/>
      <c r="BA62" s="876"/>
      <c r="BB62" s="827" t="s">
        <v>547</v>
      </c>
      <c r="BC62" s="876"/>
      <c r="BD62" s="876"/>
      <c r="BE62" s="876"/>
      <c r="BF62" s="876"/>
      <c r="BG62" s="876"/>
      <c r="BH62" s="876"/>
      <c r="BI62" s="876"/>
      <c r="BJ62" s="245"/>
      <c r="BK62" s="245"/>
      <c r="BL62" s="245"/>
      <c r="BM62" s="246"/>
    </row>
    <row r="63" spans="1:65" s="241" customFormat="1" x14ac:dyDescent="0.15">
      <c r="A63" s="825"/>
      <c r="B63" s="826"/>
      <c r="C63" s="826"/>
      <c r="D63" s="826"/>
      <c r="E63" s="826"/>
      <c r="F63" s="826"/>
      <c r="G63" s="826"/>
      <c r="H63" s="826"/>
      <c r="I63" s="826"/>
      <c r="J63" s="826"/>
      <c r="K63" s="826"/>
      <c r="L63" s="830"/>
      <c r="M63" s="831"/>
      <c r="N63" s="831"/>
      <c r="O63" s="831"/>
      <c r="P63" s="831"/>
      <c r="Q63" s="877"/>
      <c r="R63" s="830"/>
      <c r="S63" s="831"/>
      <c r="T63" s="831"/>
      <c r="U63" s="831"/>
      <c r="V63" s="831"/>
      <c r="W63" s="877"/>
      <c r="X63" s="830"/>
      <c r="Y63" s="831"/>
      <c r="Z63" s="831"/>
      <c r="AA63" s="831"/>
      <c r="AB63" s="831"/>
      <c r="AC63" s="877"/>
      <c r="AD63" s="830"/>
      <c r="AE63" s="831"/>
      <c r="AF63" s="831"/>
      <c r="AG63" s="831"/>
      <c r="AH63" s="831"/>
      <c r="AI63" s="877"/>
      <c r="AJ63" s="830"/>
      <c r="AK63" s="831"/>
      <c r="AL63" s="831"/>
      <c r="AM63" s="831"/>
      <c r="AN63" s="831"/>
      <c r="AO63" s="877"/>
      <c r="AP63" s="878"/>
      <c r="AQ63" s="877"/>
      <c r="AR63" s="877"/>
      <c r="AS63" s="877"/>
      <c r="AT63" s="878"/>
      <c r="AU63" s="877"/>
      <c r="AV63" s="877"/>
      <c r="AW63" s="877"/>
      <c r="AX63" s="878"/>
      <c r="AY63" s="877"/>
      <c r="AZ63" s="877"/>
      <c r="BA63" s="877"/>
      <c r="BB63" s="878"/>
      <c r="BC63" s="877"/>
      <c r="BD63" s="877"/>
      <c r="BE63" s="877"/>
      <c r="BF63" s="877"/>
      <c r="BG63" s="877"/>
      <c r="BH63" s="877"/>
      <c r="BI63" s="877"/>
      <c r="BJ63" s="245"/>
      <c r="BK63" s="245"/>
      <c r="BL63" s="245"/>
      <c r="BM63" s="246"/>
    </row>
    <row r="64" spans="1:65" s="241" customFormat="1" x14ac:dyDescent="0.15">
      <c r="A64" s="841"/>
      <c r="B64" s="842"/>
      <c r="C64" s="842"/>
      <c r="D64" s="842"/>
      <c r="E64" s="842"/>
      <c r="F64" s="842"/>
      <c r="G64" s="842"/>
      <c r="H64" s="842"/>
      <c r="I64" s="842"/>
      <c r="J64" s="842"/>
      <c r="K64" s="843"/>
      <c r="L64" s="841"/>
      <c r="M64" s="842"/>
      <c r="N64" s="842"/>
      <c r="O64" s="842"/>
      <c r="P64" s="842"/>
      <c r="Q64" s="867"/>
      <c r="R64" s="841"/>
      <c r="S64" s="842"/>
      <c r="T64" s="842"/>
      <c r="U64" s="842"/>
      <c r="V64" s="842"/>
      <c r="W64" s="867"/>
      <c r="X64" s="841"/>
      <c r="Y64" s="842"/>
      <c r="Z64" s="842"/>
      <c r="AA64" s="842"/>
      <c r="AB64" s="842"/>
      <c r="AC64" s="867"/>
      <c r="AD64" s="841"/>
      <c r="AE64" s="842"/>
      <c r="AF64" s="842"/>
      <c r="AG64" s="842"/>
      <c r="AH64" s="842"/>
      <c r="AI64" s="867"/>
      <c r="AJ64" s="852"/>
      <c r="AK64" s="852"/>
      <c r="AL64" s="852"/>
      <c r="AM64" s="852"/>
      <c r="AN64" s="852"/>
      <c r="AO64" s="853"/>
      <c r="AP64" s="855"/>
      <c r="AQ64" s="856"/>
      <c r="AR64" s="856"/>
      <c r="AS64" s="856"/>
      <c r="AT64" s="855"/>
      <c r="AU64" s="856"/>
      <c r="AV64" s="856"/>
      <c r="AW64" s="856"/>
      <c r="AX64" s="855"/>
      <c r="AY64" s="856"/>
      <c r="AZ64" s="856"/>
      <c r="BA64" s="856"/>
      <c r="BB64" s="858"/>
      <c r="BC64" s="859"/>
      <c r="BD64" s="859"/>
      <c r="BE64" s="859"/>
      <c r="BF64" s="859"/>
      <c r="BG64" s="859"/>
      <c r="BH64" s="859"/>
      <c r="BI64" s="860"/>
    </row>
    <row r="65" spans="1:61" s="241" customFormat="1" x14ac:dyDescent="0.15">
      <c r="A65" s="868"/>
      <c r="B65" s="869"/>
      <c r="C65" s="869"/>
      <c r="D65" s="869"/>
      <c r="E65" s="869"/>
      <c r="F65" s="869"/>
      <c r="G65" s="869"/>
      <c r="H65" s="869"/>
      <c r="I65" s="869"/>
      <c r="J65" s="869"/>
      <c r="K65" s="871"/>
      <c r="L65" s="868"/>
      <c r="M65" s="869"/>
      <c r="N65" s="869"/>
      <c r="O65" s="869"/>
      <c r="P65" s="869"/>
      <c r="Q65" s="870"/>
      <c r="R65" s="868"/>
      <c r="S65" s="869"/>
      <c r="T65" s="869"/>
      <c r="U65" s="869"/>
      <c r="V65" s="869"/>
      <c r="W65" s="870"/>
      <c r="X65" s="868"/>
      <c r="Y65" s="869"/>
      <c r="Z65" s="869"/>
      <c r="AA65" s="869"/>
      <c r="AB65" s="869"/>
      <c r="AC65" s="870"/>
      <c r="AD65" s="868"/>
      <c r="AE65" s="869"/>
      <c r="AF65" s="869"/>
      <c r="AG65" s="869"/>
      <c r="AH65" s="869"/>
      <c r="AI65" s="870"/>
      <c r="AJ65" s="854"/>
      <c r="AK65" s="854"/>
      <c r="AL65" s="854"/>
      <c r="AM65" s="854"/>
      <c r="AN65" s="854"/>
      <c r="AO65" s="854"/>
      <c r="AP65" s="857"/>
      <c r="AQ65" s="857"/>
      <c r="AR65" s="857"/>
      <c r="AS65" s="857"/>
      <c r="AT65" s="857"/>
      <c r="AU65" s="857"/>
      <c r="AV65" s="857"/>
      <c r="AW65" s="857"/>
      <c r="AX65" s="857"/>
      <c r="AY65" s="857"/>
      <c r="AZ65" s="857"/>
      <c r="BA65" s="857"/>
      <c r="BB65" s="861"/>
      <c r="BC65" s="861"/>
      <c r="BD65" s="861"/>
      <c r="BE65" s="861"/>
      <c r="BF65" s="861"/>
      <c r="BG65" s="861"/>
      <c r="BH65" s="861"/>
      <c r="BI65" s="862"/>
    </row>
    <row r="66" spans="1:61" s="241" customFormat="1" x14ac:dyDescent="0.15">
      <c r="A66" s="841"/>
      <c r="B66" s="842"/>
      <c r="C66" s="842"/>
      <c r="D66" s="842"/>
      <c r="E66" s="842"/>
      <c r="F66" s="842"/>
      <c r="G66" s="842"/>
      <c r="H66" s="842"/>
      <c r="I66" s="842"/>
      <c r="J66" s="842"/>
      <c r="K66" s="843"/>
      <c r="L66" s="841"/>
      <c r="M66" s="842"/>
      <c r="N66" s="842"/>
      <c r="O66" s="842"/>
      <c r="P66" s="842"/>
      <c r="Q66" s="867"/>
      <c r="R66" s="841"/>
      <c r="S66" s="842"/>
      <c r="T66" s="842"/>
      <c r="U66" s="842"/>
      <c r="V66" s="842"/>
      <c r="W66" s="867"/>
      <c r="X66" s="841"/>
      <c r="Y66" s="842"/>
      <c r="Z66" s="842"/>
      <c r="AA66" s="842"/>
      <c r="AB66" s="842"/>
      <c r="AC66" s="867"/>
      <c r="AD66" s="841"/>
      <c r="AE66" s="842"/>
      <c r="AF66" s="842"/>
      <c r="AG66" s="842"/>
      <c r="AH66" s="842"/>
      <c r="AI66" s="867"/>
      <c r="AJ66" s="852"/>
      <c r="AK66" s="852"/>
      <c r="AL66" s="852"/>
      <c r="AM66" s="852"/>
      <c r="AN66" s="852"/>
      <c r="AO66" s="853"/>
      <c r="AP66" s="855"/>
      <c r="AQ66" s="856"/>
      <c r="AR66" s="856"/>
      <c r="AS66" s="856"/>
      <c r="AT66" s="855"/>
      <c r="AU66" s="856"/>
      <c r="AV66" s="856"/>
      <c r="AW66" s="856"/>
      <c r="AX66" s="855"/>
      <c r="AY66" s="856"/>
      <c r="AZ66" s="856"/>
      <c r="BA66" s="856"/>
      <c r="BB66" s="858"/>
      <c r="BC66" s="859"/>
      <c r="BD66" s="859"/>
      <c r="BE66" s="859"/>
      <c r="BF66" s="859"/>
      <c r="BG66" s="859"/>
      <c r="BH66" s="859"/>
      <c r="BI66" s="860"/>
    </row>
    <row r="67" spans="1:61" s="241" customFormat="1" x14ac:dyDescent="0.15">
      <c r="A67" s="868"/>
      <c r="B67" s="869"/>
      <c r="C67" s="869"/>
      <c r="D67" s="869"/>
      <c r="E67" s="869"/>
      <c r="F67" s="869"/>
      <c r="G67" s="869"/>
      <c r="H67" s="869"/>
      <c r="I67" s="869"/>
      <c r="J67" s="869"/>
      <c r="K67" s="871"/>
      <c r="L67" s="868"/>
      <c r="M67" s="869"/>
      <c r="N67" s="869"/>
      <c r="O67" s="869"/>
      <c r="P67" s="869"/>
      <c r="Q67" s="870"/>
      <c r="R67" s="868"/>
      <c r="S67" s="869"/>
      <c r="T67" s="869"/>
      <c r="U67" s="869"/>
      <c r="V67" s="869"/>
      <c r="W67" s="870"/>
      <c r="X67" s="868"/>
      <c r="Y67" s="869"/>
      <c r="Z67" s="869"/>
      <c r="AA67" s="869"/>
      <c r="AB67" s="869"/>
      <c r="AC67" s="870"/>
      <c r="AD67" s="868"/>
      <c r="AE67" s="869"/>
      <c r="AF67" s="869"/>
      <c r="AG67" s="869"/>
      <c r="AH67" s="869"/>
      <c r="AI67" s="870"/>
      <c r="AJ67" s="854"/>
      <c r="AK67" s="854"/>
      <c r="AL67" s="854"/>
      <c r="AM67" s="854"/>
      <c r="AN67" s="854"/>
      <c r="AO67" s="854"/>
      <c r="AP67" s="857"/>
      <c r="AQ67" s="857"/>
      <c r="AR67" s="857"/>
      <c r="AS67" s="857"/>
      <c r="AT67" s="857"/>
      <c r="AU67" s="857"/>
      <c r="AV67" s="857"/>
      <c r="AW67" s="857"/>
      <c r="AX67" s="857"/>
      <c r="AY67" s="857"/>
      <c r="AZ67" s="857"/>
      <c r="BA67" s="857"/>
      <c r="BB67" s="861"/>
      <c r="BC67" s="861"/>
      <c r="BD67" s="861"/>
      <c r="BE67" s="861"/>
      <c r="BF67" s="861"/>
      <c r="BG67" s="861"/>
      <c r="BH67" s="861"/>
      <c r="BI67" s="862"/>
    </row>
    <row r="68" spans="1:61" s="241" customFormat="1" x14ac:dyDescent="0.15">
      <c r="A68" s="841"/>
      <c r="B68" s="842"/>
      <c r="C68" s="842"/>
      <c r="D68" s="842"/>
      <c r="E68" s="842"/>
      <c r="F68" s="842"/>
      <c r="G68" s="842"/>
      <c r="H68" s="842"/>
      <c r="I68" s="842"/>
      <c r="J68" s="842"/>
      <c r="K68" s="843"/>
      <c r="L68" s="841"/>
      <c r="M68" s="842"/>
      <c r="N68" s="842"/>
      <c r="O68" s="842"/>
      <c r="P68" s="842"/>
      <c r="Q68" s="867"/>
      <c r="R68" s="841"/>
      <c r="S68" s="842"/>
      <c r="T68" s="842"/>
      <c r="U68" s="842"/>
      <c r="V68" s="842"/>
      <c r="W68" s="867"/>
      <c r="X68" s="841"/>
      <c r="Y68" s="842"/>
      <c r="Z68" s="842"/>
      <c r="AA68" s="842"/>
      <c r="AB68" s="842"/>
      <c r="AC68" s="867"/>
      <c r="AD68" s="841"/>
      <c r="AE68" s="842"/>
      <c r="AF68" s="842"/>
      <c r="AG68" s="842"/>
      <c r="AH68" s="842"/>
      <c r="AI68" s="867"/>
      <c r="AJ68" s="852"/>
      <c r="AK68" s="852"/>
      <c r="AL68" s="852"/>
      <c r="AM68" s="852"/>
      <c r="AN68" s="852"/>
      <c r="AO68" s="853"/>
      <c r="AP68" s="855"/>
      <c r="AQ68" s="856"/>
      <c r="AR68" s="856"/>
      <c r="AS68" s="856"/>
      <c r="AT68" s="855"/>
      <c r="AU68" s="856"/>
      <c r="AV68" s="856"/>
      <c r="AW68" s="856"/>
      <c r="AX68" s="855"/>
      <c r="AY68" s="856"/>
      <c r="AZ68" s="856"/>
      <c r="BA68" s="856"/>
      <c r="BB68" s="858"/>
      <c r="BC68" s="859"/>
      <c r="BD68" s="859"/>
      <c r="BE68" s="859"/>
      <c r="BF68" s="859"/>
      <c r="BG68" s="859"/>
      <c r="BH68" s="859"/>
      <c r="BI68" s="860"/>
    </row>
    <row r="69" spans="1:61" s="241" customFormat="1" x14ac:dyDescent="0.15">
      <c r="A69" s="868"/>
      <c r="B69" s="869"/>
      <c r="C69" s="869"/>
      <c r="D69" s="869"/>
      <c r="E69" s="869"/>
      <c r="F69" s="869"/>
      <c r="G69" s="869"/>
      <c r="H69" s="869"/>
      <c r="I69" s="869"/>
      <c r="J69" s="869"/>
      <c r="K69" s="871"/>
      <c r="L69" s="868"/>
      <c r="M69" s="869"/>
      <c r="N69" s="869"/>
      <c r="O69" s="869"/>
      <c r="P69" s="869"/>
      <c r="Q69" s="870"/>
      <c r="R69" s="868"/>
      <c r="S69" s="869"/>
      <c r="T69" s="869"/>
      <c r="U69" s="869"/>
      <c r="V69" s="869"/>
      <c r="W69" s="870"/>
      <c r="X69" s="868"/>
      <c r="Y69" s="869"/>
      <c r="Z69" s="869"/>
      <c r="AA69" s="869"/>
      <c r="AB69" s="869"/>
      <c r="AC69" s="870"/>
      <c r="AD69" s="868"/>
      <c r="AE69" s="869"/>
      <c r="AF69" s="869"/>
      <c r="AG69" s="869"/>
      <c r="AH69" s="869"/>
      <c r="AI69" s="870"/>
      <c r="AJ69" s="854"/>
      <c r="AK69" s="854"/>
      <c r="AL69" s="854"/>
      <c r="AM69" s="854"/>
      <c r="AN69" s="854"/>
      <c r="AO69" s="854"/>
      <c r="AP69" s="857"/>
      <c r="AQ69" s="857"/>
      <c r="AR69" s="857"/>
      <c r="AS69" s="857"/>
      <c r="AT69" s="857"/>
      <c r="AU69" s="857"/>
      <c r="AV69" s="857"/>
      <c r="AW69" s="857"/>
      <c r="AX69" s="857"/>
      <c r="AY69" s="857"/>
      <c r="AZ69" s="857"/>
      <c r="BA69" s="857"/>
      <c r="BB69" s="861"/>
      <c r="BC69" s="861"/>
      <c r="BD69" s="861"/>
      <c r="BE69" s="861"/>
      <c r="BF69" s="861"/>
      <c r="BG69" s="861"/>
      <c r="BH69" s="861"/>
      <c r="BI69" s="862"/>
    </row>
    <row r="70" spans="1:61" s="241" customFormat="1" x14ac:dyDescent="0.15">
      <c r="A70" s="823" t="s">
        <v>548</v>
      </c>
      <c r="B70" s="824"/>
      <c r="C70" s="824"/>
      <c r="D70" s="824"/>
      <c r="E70" s="824"/>
      <c r="F70" s="824"/>
      <c r="G70" s="824"/>
      <c r="H70" s="824"/>
      <c r="I70" s="824"/>
      <c r="J70" s="824"/>
      <c r="K70" s="863"/>
      <c r="L70" s="841"/>
      <c r="M70" s="842"/>
      <c r="N70" s="842"/>
      <c r="O70" s="842"/>
      <c r="P70" s="842"/>
      <c r="Q70" s="867"/>
      <c r="R70" s="841"/>
      <c r="S70" s="842"/>
      <c r="T70" s="842"/>
      <c r="U70" s="842"/>
      <c r="V70" s="842"/>
      <c r="W70" s="867"/>
      <c r="X70" s="841"/>
      <c r="Y70" s="842"/>
      <c r="Z70" s="842"/>
      <c r="AA70" s="842"/>
      <c r="AB70" s="842"/>
      <c r="AC70" s="867"/>
      <c r="AD70" s="841"/>
      <c r="AE70" s="842"/>
      <c r="AF70" s="842"/>
      <c r="AG70" s="842"/>
      <c r="AH70" s="842"/>
      <c r="AI70" s="867"/>
      <c r="AJ70" s="852"/>
      <c r="AK70" s="852"/>
      <c r="AL70" s="852"/>
      <c r="AM70" s="852"/>
      <c r="AN70" s="852"/>
      <c r="AO70" s="853"/>
      <c r="AP70" s="855"/>
      <c r="AQ70" s="856"/>
      <c r="AR70" s="856"/>
      <c r="AS70" s="856"/>
      <c r="AT70" s="855"/>
      <c r="AU70" s="856"/>
      <c r="AV70" s="856"/>
      <c r="AW70" s="856"/>
      <c r="AX70" s="855"/>
      <c r="AY70" s="856"/>
      <c r="AZ70" s="856"/>
      <c r="BA70" s="856"/>
      <c r="BB70" s="858"/>
      <c r="BC70" s="859"/>
      <c r="BD70" s="859"/>
      <c r="BE70" s="859"/>
      <c r="BF70" s="859"/>
      <c r="BG70" s="859"/>
      <c r="BH70" s="859"/>
      <c r="BI70" s="860"/>
    </row>
    <row r="71" spans="1:61" s="241" customFormat="1" x14ac:dyDescent="0.15">
      <c r="A71" s="864"/>
      <c r="B71" s="865"/>
      <c r="C71" s="865"/>
      <c r="D71" s="865"/>
      <c r="E71" s="865"/>
      <c r="F71" s="865"/>
      <c r="G71" s="865"/>
      <c r="H71" s="865"/>
      <c r="I71" s="865"/>
      <c r="J71" s="865"/>
      <c r="K71" s="866"/>
      <c r="L71" s="868"/>
      <c r="M71" s="869"/>
      <c r="N71" s="869"/>
      <c r="O71" s="869"/>
      <c r="P71" s="869"/>
      <c r="Q71" s="870"/>
      <c r="R71" s="868"/>
      <c r="S71" s="869"/>
      <c r="T71" s="869"/>
      <c r="U71" s="869"/>
      <c r="V71" s="869"/>
      <c r="W71" s="870"/>
      <c r="X71" s="868"/>
      <c r="Y71" s="869"/>
      <c r="Z71" s="869"/>
      <c r="AA71" s="869"/>
      <c r="AB71" s="869"/>
      <c r="AC71" s="870"/>
      <c r="AD71" s="868"/>
      <c r="AE71" s="869"/>
      <c r="AF71" s="869"/>
      <c r="AG71" s="869"/>
      <c r="AH71" s="869"/>
      <c r="AI71" s="870"/>
      <c r="AJ71" s="854"/>
      <c r="AK71" s="854"/>
      <c r="AL71" s="854"/>
      <c r="AM71" s="854"/>
      <c r="AN71" s="854"/>
      <c r="AO71" s="854"/>
      <c r="AP71" s="857"/>
      <c r="AQ71" s="857"/>
      <c r="AR71" s="857"/>
      <c r="AS71" s="857"/>
      <c r="AT71" s="857"/>
      <c r="AU71" s="857"/>
      <c r="AV71" s="857"/>
      <c r="AW71" s="857"/>
      <c r="AX71" s="857"/>
      <c r="AY71" s="857"/>
      <c r="AZ71" s="857"/>
      <c r="BA71" s="857"/>
      <c r="BB71" s="861"/>
      <c r="BC71" s="861"/>
      <c r="BD71" s="861"/>
      <c r="BE71" s="861"/>
      <c r="BF71" s="861"/>
      <c r="BG71" s="861"/>
      <c r="BH71" s="861"/>
      <c r="BI71" s="862"/>
    </row>
    <row r="72" spans="1:61" s="241" customFormat="1" x14ac:dyDescent="0.15">
      <c r="A72" s="850" t="s">
        <v>1002</v>
      </c>
      <c r="B72" s="842"/>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c r="AT72" s="842"/>
      <c r="AU72" s="842"/>
      <c r="AV72" s="842"/>
      <c r="AW72" s="842"/>
      <c r="AX72" s="842"/>
      <c r="AY72" s="842"/>
      <c r="AZ72" s="842"/>
      <c r="BA72" s="842"/>
      <c r="BB72" s="842"/>
      <c r="BC72" s="842"/>
      <c r="BD72" s="842"/>
      <c r="BE72" s="842"/>
      <c r="BF72" s="842"/>
      <c r="BG72" s="842"/>
      <c r="BH72" s="842"/>
      <c r="BI72" s="842"/>
    </row>
    <row r="73" spans="1:61" s="241" customFormat="1" x14ac:dyDescent="0.15">
      <c r="A73" s="851"/>
      <c r="B73" s="851"/>
      <c r="C73" s="851"/>
      <c r="D73" s="851"/>
      <c r="E73" s="851"/>
      <c r="F73" s="851"/>
      <c r="G73" s="851"/>
      <c r="H73" s="851"/>
      <c r="I73" s="851"/>
      <c r="J73" s="851"/>
      <c r="K73" s="851"/>
      <c r="L73" s="851"/>
      <c r="M73" s="851"/>
      <c r="N73" s="851"/>
      <c r="O73" s="851"/>
      <c r="P73" s="851"/>
      <c r="Q73" s="851"/>
      <c r="R73" s="851"/>
      <c r="S73" s="851"/>
      <c r="T73" s="851"/>
      <c r="U73" s="851"/>
      <c r="V73" s="851"/>
      <c r="W73" s="851"/>
      <c r="X73" s="851"/>
      <c r="Y73" s="851"/>
      <c r="Z73" s="851"/>
      <c r="AA73" s="851"/>
      <c r="AB73" s="851"/>
      <c r="AC73" s="851"/>
      <c r="AD73" s="851"/>
      <c r="AE73" s="851"/>
      <c r="AF73" s="851"/>
      <c r="AG73" s="851"/>
      <c r="AH73" s="851"/>
      <c r="AI73" s="851"/>
      <c r="AJ73" s="851"/>
      <c r="AK73" s="851"/>
      <c r="AL73" s="851"/>
      <c r="AM73" s="851"/>
      <c r="AN73" s="851"/>
      <c r="AO73" s="851"/>
      <c r="AP73" s="851"/>
      <c r="AQ73" s="851"/>
      <c r="AR73" s="851"/>
      <c r="AS73" s="851"/>
      <c r="AT73" s="851"/>
      <c r="AU73" s="851"/>
      <c r="AV73" s="851"/>
      <c r="AW73" s="851"/>
      <c r="AX73" s="851"/>
      <c r="AY73" s="851"/>
      <c r="AZ73" s="851"/>
      <c r="BA73" s="851"/>
      <c r="BB73" s="851"/>
      <c r="BC73" s="851"/>
      <c r="BD73" s="851"/>
      <c r="BE73" s="851"/>
      <c r="BF73" s="851"/>
      <c r="BG73" s="851"/>
      <c r="BH73" s="851"/>
      <c r="BI73" s="851"/>
    </row>
    <row r="74" spans="1:61" s="241" customFormat="1" x14ac:dyDescent="0.15"/>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scale="72" orientation="portrait" r:id="rId1"/>
      <headerFooter alignWithMargins="0"/>
    </customSheetView>
  </customSheetViews>
  <mergeCells count="82">
    <mergeCell ref="M34:AA34"/>
    <mergeCell ref="M32:AA32"/>
    <mergeCell ref="M31:AA31"/>
    <mergeCell ref="AB34:AK34"/>
    <mergeCell ref="B21:AQ21"/>
    <mergeCell ref="D29:I29"/>
    <mergeCell ref="D27:I27"/>
    <mergeCell ref="AB32:AK32"/>
    <mergeCell ref="AB31:AK31"/>
    <mergeCell ref="M29:W29"/>
    <mergeCell ref="M33:AA33"/>
    <mergeCell ref="AB33:AK33"/>
    <mergeCell ref="A24:AR24"/>
    <mergeCell ref="K27:AQ27"/>
    <mergeCell ref="AF1:AQ1"/>
    <mergeCell ref="A17:AR17"/>
    <mergeCell ref="R9:V9"/>
    <mergeCell ref="Y9:AO9"/>
    <mergeCell ref="R11:V11"/>
    <mergeCell ref="Y11:AO11"/>
    <mergeCell ref="Y13:AO13"/>
    <mergeCell ref="D43:I43"/>
    <mergeCell ref="K43:AQ44"/>
    <mergeCell ref="D37:I37"/>
    <mergeCell ref="K37:V37"/>
    <mergeCell ref="K39:V39"/>
    <mergeCell ref="K41:V41"/>
    <mergeCell ref="D39:I39"/>
    <mergeCell ref="D41:I41"/>
    <mergeCell ref="A54:BI54"/>
    <mergeCell ref="A60:E60"/>
    <mergeCell ref="A62:K63"/>
    <mergeCell ref="L62:Q63"/>
    <mergeCell ref="R62:W63"/>
    <mergeCell ref="X62:AC63"/>
    <mergeCell ref="AD62:AI63"/>
    <mergeCell ref="AJ62:AO63"/>
    <mergeCell ref="AP62:AS63"/>
    <mergeCell ref="AT62:AW63"/>
    <mergeCell ref="AX62:BA63"/>
    <mergeCell ref="BB62:BI63"/>
    <mergeCell ref="A64:K65"/>
    <mergeCell ref="L64:Q65"/>
    <mergeCell ref="R64:W65"/>
    <mergeCell ref="X64:AC65"/>
    <mergeCell ref="AD64:AI65"/>
    <mergeCell ref="AJ64:AO65"/>
    <mergeCell ref="AP64:AS65"/>
    <mergeCell ref="AT64:AW65"/>
    <mergeCell ref="AX64:BA65"/>
    <mergeCell ref="BB64:BI65"/>
    <mergeCell ref="A66:K67"/>
    <mergeCell ref="L66:Q67"/>
    <mergeCell ref="R66:W67"/>
    <mergeCell ref="X66:AC67"/>
    <mergeCell ref="AD66:AI67"/>
    <mergeCell ref="AJ66:AO67"/>
    <mergeCell ref="AP66:AS67"/>
    <mergeCell ref="AT66:AW67"/>
    <mergeCell ref="AX66:BA67"/>
    <mergeCell ref="BB66:BI67"/>
    <mergeCell ref="A68:K69"/>
    <mergeCell ref="L68:Q69"/>
    <mergeCell ref="R68:W69"/>
    <mergeCell ref="X68:AC69"/>
    <mergeCell ref="AD68:AI69"/>
    <mergeCell ref="AJ68:AO69"/>
    <mergeCell ref="AP68:AS69"/>
    <mergeCell ref="AT68:AW69"/>
    <mergeCell ref="AX68:BA69"/>
    <mergeCell ref="BB68:BI69"/>
    <mergeCell ref="A72:BI73"/>
    <mergeCell ref="AJ70:AO71"/>
    <mergeCell ref="AP70:AS71"/>
    <mergeCell ref="AT70:AW71"/>
    <mergeCell ref="AX70:BA71"/>
    <mergeCell ref="BB70:BI71"/>
    <mergeCell ref="A70:K71"/>
    <mergeCell ref="L70:Q71"/>
    <mergeCell ref="R70:W71"/>
    <mergeCell ref="X70:AC71"/>
    <mergeCell ref="AD70:AI71"/>
  </mergeCells>
  <phoneticPr fontId="2"/>
  <hyperlinks>
    <hyperlink ref="AT1" location="'工事書類一覧表 '!A1" display="一覧表へ" xr:uid="{D06B3D69-1B6B-40C1-A1BB-8BE5E0454A16}"/>
  </hyperlinks>
  <printOptions horizontalCentered="1"/>
  <pageMargins left="0.59055118110236227" right="0.39370078740157483" top="0.78740157480314965" bottom="0.59055118110236227" header="0.51181102362204722" footer="0.51181102362204722"/>
  <pageSetup paperSize="9" scale="72"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E8C4D-A896-4F48-A520-A35F693C4F8A}">
  <sheetPr>
    <tabColor theme="9" tint="0.79998168889431442"/>
  </sheetPr>
  <dimension ref="A1:AX55"/>
  <sheetViews>
    <sheetView view="pageBreakPreview" zoomScaleNormal="100" zoomScaleSheetLayoutView="100" workbookViewId="0">
      <selection activeCell="B4" sqref="B4:N4"/>
    </sheetView>
  </sheetViews>
  <sheetFormatPr defaultColWidth="2.125" defaultRowHeight="13.5" x14ac:dyDescent="0.15"/>
  <cols>
    <col min="1" max="16384" width="2.125" style="544"/>
  </cols>
  <sheetData>
    <row r="1" spans="2:50" x14ac:dyDescent="0.15">
      <c r="K1" s="546"/>
      <c r="L1" s="546"/>
      <c r="M1" s="546"/>
      <c r="N1" s="546"/>
      <c r="O1" s="546"/>
      <c r="P1" s="546"/>
      <c r="Q1" s="546"/>
      <c r="R1" s="546"/>
      <c r="S1" s="546"/>
      <c r="T1" s="546"/>
      <c r="U1" s="546"/>
      <c r="V1" s="546"/>
      <c r="W1" s="546"/>
      <c r="X1" s="546"/>
      <c r="Y1" s="546"/>
      <c r="Z1" s="546"/>
      <c r="AA1" s="546"/>
      <c r="AB1" s="546"/>
      <c r="AF1" s="807" t="s">
        <v>806</v>
      </c>
      <c r="AG1" s="807"/>
      <c r="AH1" s="807"/>
      <c r="AI1" s="807"/>
      <c r="AJ1" s="807"/>
      <c r="AK1" s="807"/>
      <c r="AL1" s="807"/>
      <c r="AM1" s="807"/>
      <c r="AN1" s="807"/>
      <c r="AO1" s="807"/>
      <c r="AP1" s="807"/>
      <c r="AQ1" s="807"/>
      <c r="AT1" s="116" t="s">
        <v>718</v>
      </c>
      <c r="AU1" s="6"/>
      <c r="AV1" s="6"/>
      <c r="AW1" s="6"/>
      <c r="AX1" s="6"/>
    </row>
    <row r="2" spans="2:50" x14ac:dyDescent="0.15">
      <c r="K2" s="546"/>
      <c r="L2" s="546"/>
      <c r="M2" s="546"/>
      <c r="N2" s="546"/>
      <c r="O2" s="546"/>
      <c r="P2" s="546"/>
      <c r="Q2" s="546"/>
      <c r="R2" s="546"/>
      <c r="S2" s="546"/>
      <c r="T2" s="546"/>
      <c r="U2" s="546"/>
      <c r="V2" s="546"/>
      <c r="W2" s="546"/>
      <c r="X2" s="546"/>
      <c r="Y2" s="546"/>
      <c r="Z2" s="546"/>
      <c r="AA2" s="546"/>
      <c r="AB2" s="546"/>
      <c r="AT2" s="8"/>
      <c r="AU2" s="6"/>
      <c r="AV2" s="6"/>
      <c r="AW2" s="6"/>
      <c r="AX2" s="6"/>
    </row>
    <row r="3" spans="2:50" x14ac:dyDescent="0.15">
      <c r="J3" s="546"/>
      <c r="K3" s="546"/>
      <c r="L3" s="546"/>
      <c r="M3" s="546"/>
      <c r="N3" s="546"/>
      <c r="O3" s="546"/>
      <c r="P3" s="546"/>
      <c r="Q3" s="546"/>
      <c r="R3" s="546"/>
      <c r="S3" s="546"/>
      <c r="T3" s="546"/>
      <c r="U3" s="546"/>
      <c r="V3" s="546"/>
      <c r="W3" s="546"/>
      <c r="X3" s="546"/>
      <c r="Y3" s="546"/>
      <c r="Z3" s="546"/>
      <c r="AA3" s="546"/>
      <c r="AB3" s="546"/>
      <c r="AS3" s="4"/>
      <c r="AT3" s="8"/>
      <c r="AU3" s="6"/>
      <c r="AV3" s="6"/>
      <c r="AW3" s="6"/>
      <c r="AX3" s="6"/>
    </row>
    <row r="4" spans="2:50" x14ac:dyDescent="0.15">
      <c r="B4" s="801" t="s">
        <v>1018</v>
      </c>
      <c r="C4" s="801"/>
      <c r="D4" s="801"/>
      <c r="E4" s="801"/>
      <c r="F4" s="801"/>
      <c r="G4" s="801"/>
      <c r="H4" s="801"/>
      <c r="I4" s="801"/>
      <c r="J4" s="801"/>
      <c r="K4" s="801"/>
      <c r="L4" s="801"/>
      <c r="M4" s="801"/>
      <c r="N4" s="801"/>
      <c r="O4" s="546"/>
      <c r="P4" s="546"/>
      <c r="Q4" s="546"/>
      <c r="R4" s="546"/>
      <c r="S4" s="546"/>
      <c r="T4" s="546"/>
      <c r="U4" s="546"/>
      <c r="V4" s="546"/>
      <c r="W4" s="546"/>
      <c r="X4" s="546"/>
      <c r="Y4" s="546"/>
      <c r="Z4" s="546"/>
      <c r="AA4" s="546"/>
      <c r="AB4" s="546"/>
      <c r="AT4" s="8"/>
      <c r="AU4" s="6"/>
      <c r="AV4" s="6"/>
      <c r="AW4" s="6"/>
      <c r="AX4" s="6"/>
    </row>
    <row r="5" spans="2:50" x14ac:dyDescent="0.15">
      <c r="N5" s="546"/>
      <c r="O5" s="546"/>
      <c r="P5" s="546"/>
      <c r="Q5" s="546"/>
      <c r="R5" s="546"/>
      <c r="S5" s="546"/>
      <c r="T5" s="546"/>
      <c r="U5" s="546"/>
      <c r="V5" s="546"/>
      <c r="W5" s="546"/>
      <c r="X5" s="546"/>
      <c r="Y5" s="546"/>
      <c r="Z5" s="546"/>
      <c r="AA5" s="546"/>
      <c r="AB5" s="546"/>
      <c r="AT5" s="8"/>
      <c r="AU5" s="6"/>
      <c r="AV5" s="6"/>
      <c r="AW5" s="6"/>
      <c r="AX5" s="6"/>
    </row>
    <row r="6" spans="2:50" x14ac:dyDescent="0.15">
      <c r="J6" s="546"/>
      <c r="K6" s="546"/>
      <c r="L6" s="546"/>
      <c r="M6" s="546"/>
      <c r="N6" s="546"/>
      <c r="O6" s="546"/>
      <c r="P6" s="546"/>
      <c r="Q6" s="546"/>
      <c r="R6" s="546"/>
      <c r="S6" s="546"/>
      <c r="T6" s="546"/>
      <c r="U6" s="546"/>
      <c r="V6" s="546"/>
      <c r="W6" s="546"/>
      <c r="X6" s="546"/>
      <c r="Y6" s="546"/>
      <c r="Z6" s="546"/>
      <c r="AA6" s="546"/>
      <c r="AB6" s="546"/>
      <c r="AT6" s="8"/>
      <c r="AU6" s="6"/>
      <c r="AV6" s="6"/>
      <c r="AW6" s="6"/>
      <c r="AX6" s="6"/>
    </row>
    <row r="7" spans="2:50" x14ac:dyDescent="0.15">
      <c r="Q7" s="544" t="s">
        <v>375</v>
      </c>
    </row>
    <row r="9" spans="2: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2:50" x14ac:dyDescent="0.15">
      <c r="R11" s="803" t="s">
        <v>10</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2:50" x14ac:dyDescent="0.15">
      <c r="R13" s="544"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46</v>
      </c>
      <c r="AT13" s="4" t="s">
        <v>591</v>
      </c>
      <c r="AU13" s="4"/>
    </row>
    <row r="14" spans="2:50" x14ac:dyDescent="0.15">
      <c r="AS14" s="4"/>
      <c r="AT14" s="4"/>
      <c r="AU14" s="4"/>
    </row>
    <row r="15" spans="2:50" x14ac:dyDescent="0.15">
      <c r="AS15" s="4"/>
      <c r="AT15" s="4"/>
      <c r="AU15" s="4"/>
    </row>
    <row r="16" spans="2:50" x14ac:dyDescent="0.15">
      <c r="J16" s="550"/>
    </row>
    <row r="17" spans="1:45" ht="21" x14ac:dyDescent="0.15">
      <c r="A17" s="882" t="s">
        <v>997</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45" ht="21" x14ac:dyDescent="0.15">
      <c r="A18" s="882" t="s">
        <v>887</v>
      </c>
      <c r="B18" s="882"/>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row>
    <row r="19" spans="1:45" x14ac:dyDescent="0.15">
      <c r="AS19" s="546"/>
    </row>
    <row r="20" spans="1:45" x14ac:dyDescent="0.15">
      <c r="AS20" s="546"/>
    </row>
    <row r="21" spans="1:45" x14ac:dyDescent="0.15">
      <c r="AS21" s="546"/>
    </row>
    <row r="22" spans="1:45" ht="27" customHeight="1" x14ac:dyDescent="0.15">
      <c r="B22" s="809" t="str">
        <f>CONCATENATE(入力ｼｰﾄ!C12,"付けで契約締結した")</f>
        <v>令和５年　４月　１日付けで契約締結した</v>
      </c>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809"/>
      <c r="AL22" s="809"/>
      <c r="AM22" s="809"/>
      <c r="AN22" s="809"/>
      <c r="AO22" s="809"/>
      <c r="AP22" s="809"/>
      <c r="AQ22" s="809"/>
      <c r="AS22" s="546"/>
    </row>
    <row r="23" spans="1:45" x14ac:dyDescent="0.15">
      <c r="AS23" s="546"/>
    </row>
    <row r="24" spans="1:45" ht="36" customHeight="1" x14ac:dyDescent="0.15">
      <c r="B24" s="913" t="str">
        <f>入力ｼｰﾄ!C8</f>
        <v>熊本大学（黒髪南）○○○○○○○○○○○○工事</v>
      </c>
      <c r="C24" s="913"/>
      <c r="D24" s="913"/>
      <c r="E24" s="913"/>
      <c r="F24" s="913"/>
      <c r="G24" s="913"/>
      <c r="H24" s="913"/>
      <c r="I24" s="913"/>
      <c r="J24" s="913"/>
      <c r="K24" s="913"/>
      <c r="L24" s="913"/>
      <c r="M24" s="913"/>
      <c r="N24" s="913"/>
      <c r="O24" s="913"/>
      <c r="P24" s="913"/>
      <c r="Q24" s="913"/>
      <c r="R24" s="913"/>
      <c r="S24" s="913"/>
      <c r="T24" s="913"/>
      <c r="U24" s="913"/>
      <c r="V24" s="913"/>
      <c r="W24" s="913"/>
      <c r="X24" s="913"/>
      <c r="Y24" s="913"/>
      <c r="Z24" s="913"/>
      <c r="AA24" s="913"/>
      <c r="AB24" s="913"/>
      <c r="AC24" s="913"/>
      <c r="AD24" s="913"/>
      <c r="AE24" s="913"/>
      <c r="AF24" s="913"/>
      <c r="AG24" s="913"/>
      <c r="AH24" s="913"/>
      <c r="AI24" s="913"/>
      <c r="AJ24" s="913"/>
      <c r="AK24" s="913"/>
      <c r="AL24" s="913"/>
      <c r="AM24" s="913"/>
      <c r="AN24" s="913"/>
      <c r="AO24" s="913"/>
      <c r="AP24" s="913"/>
      <c r="AQ24" s="913"/>
      <c r="AR24" s="546"/>
      <c r="AS24" s="546"/>
    </row>
    <row r="26" spans="1:45" x14ac:dyDescent="0.15">
      <c r="B26" s="625" t="s">
        <v>998</v>
      </c>
    </row>
    <row r="27" spans="1:45" s="625" customFormat="1" x14ac:dyDescent="0.15"/>
    <row r="28" spans="1:45" s="625" customFormat="1" x14ac:dyDescent="0.15"/>
    <row r="29" spans="1:45" x14ac:dyDescent="0.15">
      <c r="A29" s="890" t="s">
        <v>11</v>
      </c>
      <c r="B29" s="890"/>
      <c r="C29" s="890"/>
      <c r="D29" s="890"/>
      <c r="E29" s="890"/>
      <c r="F29" s="890"/>
      <c r="G29" s="890"/>
      <c r="H29" s="890"/>
      <c r="I29" s="890"/>
      <c r="J29" s="890"/>
      <c r="K29" s="890"/>
      <c r="L29" s="890"/>
      <c r="M29" s="890"/>
      <c r="N29" s="890"/>
      <c r="O29" s="890"/>
      <c r="P29" s="890"/>
      <c r="Q29" s="890"/>
      <c r="R29" s="890"/>
      <c r="S29" s="890"/>
      <c r="T29" s="890"/>
      <c r="U29" s="890"/>
      <c r="V29" s="890"/>
      <c r="W29" s="890"/>
      <c r="X29" s="890"/>
      <c r="Y29" s="890"/>
      <c r="Z29" s="890"/>
      <c r="AA29" s="890"/>
      <c r="AB29" s="890"/>
      <c r="AC29" s="890"/>
      <c r="AD29" s="890"/>
      <c r="AE29" s="890"/>
      <c r="AF29" s="890"/>
      <c r="AG29" s="890"/>
      <c r="AH29" s="890"/>
      <c r="AI29" s="890"/>
      <c r="AJ29" s="890"/>
      <c r="AK29" s="890"/>
      <c r="AL29" s="890"/>
      <c r="AM29" s="890"/>
      <c r="AN29" s="890"/>
      <c r="AO29" s="890"/>
      <c r="AP29" s="890"/>
      <c r="AQ29" s="890"/>
      <c r="AR29" s="890"/>
    </row>
    <row r="32" spans="1:45" x14ac:dyDescent="0.15">
      <c r="C32" s="132" t="s">
        <v>386</v>
      </c>
      <c r="E32" s="544" t="s">
        <v>888</v>
      </c>
      <c r="U32" s="610" t="s">
        <v>891</v>
      </c>
      <c r="V32" s="610"/>
      <c r="W32" s="610"/>
      <c r="X32" s="610"/>
      <c r="Y32" s="610"/>
      <c r="Z32" s="610"/>
      <c r="AA32" s="610"/>
      <c r="AB32" s="610"/>
      <c r="AC32" s="610"/>
      <c r="AD32" s="610"/>
      <c r="AE32" s="610"/>
      <c r="AF32" s="610"/>
      <c r="AG32" s="553"/>
    </row>
    <row r="33" spans="2:43" x14ac:dyDescent="0.15">
      <c r="AF33" s="546"/>
    </row>
    <row r="34" spans="2:43" x14ac:dyDescent="0.15">
      <c r="C34" s="132" t="s">
        <v>387</v>
      </c>
      <c r="E34" s="544" t="s">
        <v>585</v>
      </c>
      <c r="U34" s="544" t="s">
        <v>586</v>
      </c>
      <c r="W34" s="548" t="str">
        <f>CONCATENATE(入力ｼｰﾄ!C14)</f>
        <v>令和５年　４月　２日</v>
      </c>
    </row>
    <row r="36" spans="2:43" x14ac:dyDescent="0.15">
      <c r="U36" s="544" t="s">
        <v>107</v>
      </c>
      <c r="W36" s="548" t="str">
        <f>CONCATENATE(入力ｼｰﾄ!C16)</f>
        <v>令和５年　３月３０日</v>
      </c>
    </row>
    <row r="37" spans="2:43" x14ac:dyDescent="0.15">
      <c r="Q37" s="548"/>
    </row>
    <row r="38" spans="2:43" x14ac:dyDescent="0.15">
      <c r="C38" s="132" t="s">
        <v>388</v>
      </c>
      <c r="E38" s="544" t="s">
        <v>897</v>
      </c>
      <c r="F38" s="553"/>
      <c r="G38" s="553"/>
      <c r="H38" s="553"/>
      <c r="I38" s="553"/>
      <c r="J38" s="553"/>
      <c r="K38" s="553"/>
      <c r="L38" s="553"/>
      <c r="M38" s="553"/>
      <c r="N38" s="553"/>
      <c r="O38" s="553"/>
      <c r="P38" s="553"/>
      <c r="R38" s="553"/>
      <c r="V38" s="553"/>
      <c r="W38" s="544" t="s">
        <v>898</v>
      </c>
      <c r="X38" s="553"/>
      <c r="Y38" s="553"/>
      <c r="Z38" s="553"/>
      <c r="AA38" s="553"/>
      <c r="AB38" s="553"/>
      <c r="AC38" s="553"/>
      <c r="AD38" s="553"/>
      <c r="AE38" s="553"/>
      <c r="AF38" s="553"/>
      <c r="AG38" s="553"/>
      <c r="AH38" s="553"/>
      <c r="AI38" s="553"/>
      <c r="AJ38" s="553"/>
      <c r="AK38" s="553"/>
      <c r="AL38" s="553"/>
      <c r="AM38" s="553"/>
      <c r="AN38" s="553"/>
      <c r="AO38" s="553"/>
      <c r="AP38" s="553"/>
      <c r="AQ38" s="553"/>
    </row>
    <row r="39" spans="2:43" x14ac:dyDescent="0.15">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row>
    <row r="40" spans="2:43" x14ac:dyDescent="0.15">
      <c r="C40" s="132" t="s">
        <v>388</v>
      </c>
      <c r="E40" s="544" t="s">
        <v>890</v>
      </c>
      <c r="F40" s="553"/>
      <c r="G40" s="553"/>
      <c r="H40" s="553"/>
      <c r="I40" s="553"/>
      <c r="J40" s="553"/>
      <c r="K40" s="553"/>
      <c r="L40" s="553"/>
      <c r="M40" s="553"/>
      <c r="N40" s="553"/>
      <c r="R40" s="544" t="s">
        <v>816</v>
      </c>
      <c r="T40" s="553"/>
      <c r="U40" s="610" t="s">
        <v>891</v>
      </c>
      <c r="V40" s="610"/>
      <c r="W40" s="610"/>
      <c r="X40" s="610"/>
      <c r="Y40" s="610"/>
      <c r="Z40" s="610"/>
      <c r="AA40" s="610"/>
      <c r="AB40" s="610"/>
      <c r="AC40" s="610"/>
      <c r="AD40" s="610"/>
      <c r="AE40" s="610"/>
      <c r="AF40" s="610"/>
      <c r="AG40" s="553"/>
      <c r="AI40" s="553"/>
      <c r="AJ40" s="553"/>
      <c r="AK40" s="553"/>
      <c r="AL40" s="553"/>
      <c r="AM40" s="553"/>
      <c r="AN40" s="553"/>
      <c r="AO40" s="553"/>
      <c r="AP40" s="553"/>
      <c r="AQ40" s="553"/>
    </row>
    <row r="41" spans="2:43" x14ac:dyDescent="0.15">
      <c r="E41" s="553"/>
      <c r="F41" s="553"/>
      <c r="G41" s="553"/>
      <c r="H41" s="553"/>
      <c r="I41" s="553"/>
      <c r="J41" s="553"/>
      <c r="K41" s="553"/>
      <c r="L41" s="553"/>
      <c r="M41" s="553"/>
      <c r="N41" s="553"/>
      <c r="R41" s="553"/>
      <c r="S41" s="553"/>
      <c r="T41" s="553"/>
      <c r="U41" s="553"/>
      <c r="V41" s="553"/>
      <c r="W41" s="553"/>
      <c r="X41" s="553"/>
      <c r="Y41" s="553"/>
      <c r="Z41" s="553"/>
      <c r="AA41" s="553"/>
      <c r="AB41" s="553"/>
      <c r="AC41" s="553"/>
      <c r="AD41" s="553"/>
      <c r="AE41" s="553"/>
      <c r="AF41" s="553"/>
      <c r="AG41" s="553"/>
      <c r="AI41" s="553"/>
      <c r="AJ41" s="553"/>
      <c r="AK41" s="553"/>
      <c r="AL41" s="553"/>
      <c r="AM41" s="553"/>
      <c r="AN41" s="553"/>
      <c r="AO41" s="553"/>
      <c r="AP41" s="553"/>
      <c r="AQ41" s="553"/>
    </row>
    <row r="42" spans="2:43" x14ac:dyDescent="0.15">
      <c r="C42" s="132" t="s">
        <v>389</v>
      </c>
      <c r="E42" s="544" t="s">
        <v>899</v>
      </c>
      <c r="F42" s="553"/>
      <c r="G42" s="553"/>
      <c r="H42" s="553"/>
      <c r="I42" s="553"/>
      <c r="J42" s="553"/>
      <c r="K42" s="553"/>
      <c r="L42" s="553"/>
      <c r="M42" s="553"/>
      <c r="N42" s="553"/>
      <c r="R42" s="544" t="s">
        <v>817</v>
      </c>
      <c r="S42" s="553"/>
      <c r="T42" s="553"/>
      <c r="U42" s="610" t="s">
        <v>891</v>
      </c>
      <c r="V42" s="610"/>
      <c r="W42" s="610"/>
      <c r="X42" s="610"/>
      <c r="Y42" s="610"/>
      <c r="Z42" s="610"/>
      <c r="AA42" s="610"/>
      <c r="AB42" s="610"/>
      <c r="AC42" s="610"/>
      <c r="AD42" s="610"/>
      <c r="AE42" s="610"/>
      <c r="AF42" s="610"/>
      <c r="AG42" s="553"/>
      <c r="AI42" s="553"/>
      <c r="AJ42" s="553"/>
      <c r="AK42" s="553"/>
      <c r="AL42" s="553"/>
      <c r="AM42" s="553"/>
      <c r="AN42" s="553"/>
      <c r="AO42" s="553"/>
      <c r="AP42" s="553"/>
      <c r="AQ42" s="553"/>
    </row>
    <row r="43" spans="2:43" x14ac:dyDescent="0.15">
      <c r="D43" s="553"/>
      <c r="E43" s="553"/>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row>
    <row r="44" spans="2:43" x14ac:dyDescent="0.15">
      <c r="D44" s="553"/>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553"/>
      <c r="AO44" s="553"/>
      <c r="AP44" s="553"/>
      <c r="AQ44" s="553"/>
    </row>
    <row r="45" spans="2:43" x14ac:dyDescent="0.15">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row>
    <row r="46" spans="2:43" x14ac:dyDescent="0.15">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3"/>
      <c r="AP46" s="553"/>
      <c r="AQ46" s="553"/>
    </row>
    <row r="47" spans="2:43" x14ac:dyDescent="0.15">
      <c r="B47" s="562"/>
      <c r="C47" s="562"/>
      <c r="D47" s="610"/>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0"/>
      <c r="AG47" s="610"/>
      <c r="AH47" s="610"/>
      <c r="AI47" s="610"/>
      <c r="AJ47" s="610"/>
      <c r="AK47" s="610"/>
      <c r="AL47" s="610"/>
      <c r="AM47" s="610"/>
      <c r="AN47" s="610"/>
      <c r="AO47" s="610"/>
      <c r="AP47" s="610"/>
      <c r="AQ47" s="610"/>
    </row>
    <row r="48" spans="2:43" x14ac:dyDescent="0.15">
      <c r="B48" s="544" t="s">
        <v>109</v>
      </c>
      <c r="D48" s="553"/>
      <c r="E48" s="553"/>
      <c r="F48" s="553"/>
      <c r="G48" s="553"/>
      <c r="H48" s="553"/>
      <c r="I48" s="553"/>
      <c r="J48" s="553"/>
      <c r="K48" s="553"/>
      <c r="L48" s="553"/>
      <c r="M48" s="553"/>
      <c r="N48" s="553"/>
      <c r="O48" s="553"/>
      <c r="P48" s="553"/>
      <c r="Q48" s="553"/>
      <c r="R48" s="553"/>
      <c r="S48" s="553"/>
      <c r="T48" s="553"/>
      <c r="U48" s="553"/>
      <c r="V48" s="553"/>
      <c r="W48" s="553"/>
      <c r="X48" s="553"/>
      <c r="Y48" s="553"/>
      <c r="Z48" s="553"/>
      <c r="AA48" s="553"/>
      <c r="AB48" s="553"/>
      <c r="AC48" s="553"/>
      <c r="AD48" s="553"/>
      <c r="AE48" s="553"/>
      <c r="AF48" s="553"/>
      <c r="AG48" s="553"/>
      <c r="AH48" s="553"/>
      <c r="AI48" s="553"/>
      <c r="AJ48" s="553"/>
      <c r="AK48" s="553"/>
      <c r="AL48" s="553"/>
      <c r="AM48" s="553"/>
      <c r="AN48" s="553"/>
      <c r="AO48" s="553"/>
      <c r="AP48" s="553"/>
      <c r="AQ48" s="553"/>
    </row>
    <row r="49" spans="3:43" x14ac:dyDescent="0.15">
      <c r="C49" s="544" t="s">
        <v>816</v>
      </c>
      <c r="D49" s="553"/>
      <c r="E49" s="553"/>
      <c r="F49" s="544" t="s">
        <v>900</v>
      </c>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c r="AD49" s="553"/>
      <c r="AE49" s="553"/>
      <c r="AF49" s="553"/>
      <c r="AG49" s="553"/>
      <c r="AH49" s="553"/>
      <c r="AI49" s="553"/>
      <c r="AJ49" s="553"/>
      <c r="AK49" s="553"/>
      <c r="AL49" s="553"/>
      <c r="AM49" s="553"/>
      <c r="AN49" s="553"/>
      <c r="AO49" s="553"/>
      <c r="AP49" s="553"/>
      <c r="AQ49" s="553"/>
    </row>
    <row r="50" spans="3:43" x14ac:dyDescent="0.15">
      <c r="C50" s="544" t="s">
        <v>817</v>
      </c>
      <c r="D50" s="553"/>
      <c r="E50" s="553"/>
      <c r="F50" s="544" t="s">
        <v>901</v>
      </c>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c r="AD50" s="553"/>
      <c r="AE50" s="553"/>
      <c r="AF50" s="553"/>
      <c r="AG50" s="553"/>
      <c r="AH50" s="553"/>
      <c r="AI50" s="553"/>
      <c r="AJ50" s="553"/>
      <c r="AK50" s="553"/>
      <c r="AL50" s="553"/>
      <c r="AM50" s="553"/>
      <c r="AN50" s="553"/>
      <c r="AO50" s="553"/>
      <c r="AP50" s="553"/>
      <c r="AQ50" s="553"/>
    </row>
    <row r="51" spans="3:43" x14ac:dyDescent="0.15">
      <c r="D51" s="553"/>
      <c r="E51" s="553"/>
      <c r="F51" s="544" t="s">
        <v>902</v>
      </c>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3"/>
      <c r="AO51" s="553"/>
      <c r="AP51" s="553"/>
      <c r="AQ51" s="553"/>
    </row>
    <row r="53" spans="3:43" ht="14.25" thickBot="1" x14ac:dyDescent="0.2"/>
    <row r="54" spans="3:43" x14ac:dyDescent="0.15">
      <c r="C54" s="1454" t="s">
        <v>903</v>
      </c>
      <c r="D54" s="1455"/>
      <c r="E54" s="1455"/>
      <c r="F54" s="1455"/>
      <c r="G54" s="1455"/>
      <c r="H54" s="1455"/>
      <c r="I54" s="1455"/>
      <c r="J54" s="1455"/>
      <c r="K54" s="1455"/>
      <c r="L54" s="1455"/>
      <c r="M54" s="1455"/>
      <c r="N54" s="1455"/>
      <c r="O54" s="1455"/>
      <c r="P54" s="1455"/>
      <c r="Q54" s="1455"/>
      <c r="R54" s="1455"/>
      <c r="S54" s="1455"/>
      <c r="T54" s="1455"/>
      <c r="U54" s="1455"/>
      <c r="V54" s="1455"/>
      <c r="W54" s="1455"/>
      <c r="X54" s="1455"/>
      <c r="Y54" s="1455"/>
      <c r="Z54" s="1455"/>
      <c r="AA54" s="1455"/>
      <c r="AB54" s="1455"/>
      <c r="AC54" s="1455"/>
      <c r="AD54" s="1455"/>
      <c r="AE54" s="1455"/>
      <c r="AF54" s="1455"/>
      <c r="AG54" s="1455"/>
      <c r="AH54" s="1455"/>
      <c r="AI54" s="1455"/>
      <c r="AJ54" s="1455"/>
      <c r="AK54" s="1455"/>
      <c r="AL54" s="1455"/>
      <c r="AM54" s="1455"/>
      <c r="AN54" s="1455"/>
      <c r="AO54" s="1455"/>
      <c r="AP54" s="1456"/>
    </row>
    <row r="55" spans="3:43" ht="14.25" thickBot="1" x14ac:dyDescent="0.2">
      <c r="C55" s="611" t="s">
        <v>904</v>
      </c>
      <c r="D55" s="612"/>
      <c r="E55" s="612"/>
      <c r="F55" s="612"/>
      <c r="G55" s="612"/>
      <c r="H55" s="612"/>
      <c r="I55" s="612"/>
      <c r="J55" s="612"/>
      <c r="K55" s="612"/>
      <c r="L55" s="612"/>
      <c r="M55" s="612"/>
      <c r="N55" s="612"/>
      <c r="O55" s="612"/>
      <c r="P55" s="612"/>
      <c r="Q55" s="612"/>
      <c r="R55" s="612"/>
      <c r="S55" s="612"/>
      <c r="T55" s="612"/>
      <c r="U55" s="612"/>
      <c r="V55" s="612"/>
      <c r="W55" s="612"/>
      <c r="X55" s="612"/>
      <c r="Y55" s="612"/>
      <c r="Z55" s="565"/>
      <c r="AA55" s="565"/>
      <c r="AB55" s="565"/>
      <c r="AC55" s="565"/>
      <c r="AD55" s="565"/>
      <c r="AE55" s="565"/>
      <c r="AF55" s="565"/>
      <c r="AG55" s="565"/>
      <c r="AH55" s="565"/>
      <c r="AI55" s="565"/>
      <c r="AJ55" s="565"/>
      <c r="AK55" s="565"/>
      <c r="AL55" s="565"/>
      <c r="AM55" s="565"/>
      <c r="AN55" s="565"/>
      <c r="AO55" s="565"/>
      <c r="AP55" s="566"/>
    </row>
  </sheetData>
  <mergeCells count="13">
    <mergeCell ref="B4:N4"/>
    <mergeCell ref="C54:AP54"/>
    <mergeCell ref="Y13:AO13"/>
    <mergeCell ref="A17:AR17"/>
    <mergeCell ref="A18:AR18"/>
    <mergeCell ref="B22:AQ22"/>
    <mergeCell ref="A29:AR29"/>
    <mergeCell ref="B24:AQ24"/>
    <mergeCell ref="AF1:AQ1"/>
    <mergeCell ref="R9:V9"/>
    <mergeCell ref="Y9:AO9"/>
    <mergeCell ref="R11:V11"/>
    <mergeCell ref="Y11:AO11"/>
  </mergeCells>
  <phoneticPr fontId="2"/>
  <hyperlinks>
    <hyperlink ref="AT1" location="'工事書類一覧表 '!A1" display="一覧表へ" xr:uid="{B1A01DF3-1ADA-46C9-B593-1D9FBE0FADFA}"/>
  </hyperlinks>
  <printOptions horizontalCentered="1"/>
  <pageMargins left="0.59055118110236227" right="0.39370078740157483" top="0.78740157480314965" bottom="0.59055118110236227"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F140-F895-4586-9BC9-2093FFA87F0A}">
  <sheetPr>
    <tabColor theme="9" tint="0.79998168889431442"/>
  </sheetPr>
  <dimension ref="A1:CG48"/>
  <sheetViews>
    <sheetView view="pageBreakPreview" zoomScaleNormal="100" zoomScaleSheetLayoutView="100" workbookViewId="0">
      <selection activeCell="AT1" sqref="AT1"/>
    </sheetView>
  </sheetViews>
  <sheetFormatPr defaultColWidth="2.125" defaultRowHeight="13.5" x14ac:dyDescent="0.15"/>
  <cols>
    <col min="1" max="16384" width="2.125" style="544"/>
  </cols>
  <sheetData>
    <row r="1" spans="2:85" x14ac:dyDescent="0.15">
      <c r="K1" s="546"/>
      <c r="L1" s="546"/>
      <c r="M1" s="546"/>
      <c r="N1" s="546"/>
      <c r="O1" s="546"/>
      <c r="P1" s="546"/>
      <c r="Q1" s="546"/>
      <c r="R1" s="546"/>
      <c r="S1" s="546"/>
      <c r="T1" s="546"/>
      <c r="U1" s="546"/>
      <c r="V1" s="546"/>
      <c r="W1" s="546"/>
      <c r="X1" s="546"/>
      <c r="Y1" s="546"/>
      <c r="Z1" s="546"/>
      <c r="AA1" s="546"/>
      <c r="AB1" s="546"/>
      <c r="AF1" s="807" t="s">
        <v>806</v>
      </c>
      <c r="AG1" s="807"/>
      <c r="AH1" s="807"/>
      <c r="AI1" s="807"/>
      <c r="AJ1" s="807"/>
      <c r="AK1" s="807"/>
      <c r="AL1" s="807"/>
      <c r="AM1" s="807"/>
      <c r="AN1" s="807"/>
      <c r="AO1" s="807"/>
      <c r="AP1" s="807"/>
      <c r="AQ1" s="807"/>
      <c r="AT1" s="116" t="s">
        <v>718</v>
      </c>
      <c r="AU1" s="6"/>
      <c r="AV1" s="6"/>
      <c r="AW1" s="6"/>
      <c r="AX1" s="6"/>
    </row>
    <row r="2" spans="2:85" x14ac:dyDescent="0.15">
      <c r="K2" s="546"/>
      <c r="L2" s="546"/>
      <c r="M2" s="546"/>
      <c r="N2" s="546"/>
      <c r="O2" s="546"/>
      <c r="P2" s="546"/>
      <c r="Q2" s="546"/>
      <c r="R2" s="546"/>
      <c r="S2" s="546"/>
      <c r="T2" s="546"/>
      <c r="U2" s="546"/>
      <c r="V2" s="546"/>
      <c r="W2" s="546"/>
      <c r="X2" s="546"/>
      <c r="Y2" s="546"/>
      <c r="Z2" s="546"/>
      <c r="AA2" s="546"/>
      <c r="AB2" s="546"/>
      <c r="AR2" s="543"/>
      <c r="AS2" s="543"/>
      <c r="AT2" s="543"/>
      <c r="AU2" s="543"/>
      <c r="AV2" s="543"/>
      <c r="AW2" s="543"/>
      <c r="AX2" s="543"/>
      <c r="AY2" s="543"/>
      <c r="AZ2" s="543"/>
      <c r="BA2" s="543"/>
      <c r="BB2" s="543"/>
    </row>
    <row r="3" spans="2:85" x14ac:dyDescent="0.15">
      <c r="K3" s="546"/>
      <c r="L3" s="546"/>
      <c r="M3" s="546"/>
      <c r="N3" s="546"/>
      <c r="O3" s="546"/>
      <c r="P3" s="546"/>
      <c r="Q3" s="546"/>
      <c r="R3" s="546"/>
      <c r="S3" s="546"/>
      <c r="T3" s="546"/>
      <c r="U3" s="546"/>
      <c r="V3" s="546"/>
      <c r="W3" s="546"/>
      <c r="X3" s="546"/>
      <c r="Y3" s="546"/>
      <c r="Z3" s="546"/>
      <c r="AA3" s="546"/>
      <c r="AB3" s="546"/>
      <c r="CC3" s="570"/>
      <c r="CD3" s="570"/>
      <c r="CE3" s="570"/>
      <c r="CF3" s="570"/>
      <c r="CG3" s="570"/>
    </row>
    <row r="4" spans="2:85" x14ac:dyDescent="0.15">
      <c r="B4" s="544" t="s">
        <v>1018</v>
      </c>
      <c r="J4" s="546"/>
      <c r="K4" s="546"/>
      <c r="L4" s="546"/>
      <c r="M4" s="546"/>
      <c r="N4" s="546"/>
      <c r="O4" s="546"/>
      <c r="P4" s="546"/>
      <c r="Q4" s="546"/>
      <c r="R4" s="546"/>
      <c r="S4" s="546"/>
      <c r="T4" s="546"/>
      <c r="U4" s="546"/>
      <c r="V4" s="546"/>
      <c r="W4" s="546"/>
      <c r="X4" s="546"/>
      <c r="Y4" s="546"/>
      <c r="Z4" s="546"/>
      <c r="AA4" s="546"/>
      <c r="AB4" s="546"/>
      <c r="AS4" s="4"/>
    </row>
    <row r="5" spans="2:85" x14ac:dyDescent="0.15">
      <c r="N5" s="546"/>
      <c r="O5" s="546"/>
      <c r="P5" s="546"/>
      <c r="Q5" s="546"/>
      <c r="R5" s="546"/>
      <c r="S5" s="546"/>
      <c r="T5" s="546"/>
      <c r="U5" s="546"/>
      <c r="V5" s="546"/>
      <c r="W5" s="546"/>
      <c r="X5" s="546"/>
      <c r="Y5" s="546"/>
      <c r="Z5" s="546"/>
      <c r="AA5" s="546"/>
      <c r="AB5" s="546"/>
      <c r="AT5" s="8"/>
      <c r="AU5" s="6"/>
      <c r="AV5" s="6"/>
      <c r="AW5" s="6"/>
      <c r="AX5" s="6"/>
    </row>
    <row r="6" spans="2:85" x14ac:dyDescent="0.15">
      <c r="N6" s="546"/>
      <c r="O6" s="546"/>
      <c r="P6" s="546"/>
      <c r="Q6" s="546"/>
      <c r="R6" s="546"/>
      <c r="S6" s="546"/>
      <c r="T6" s="546"/>
      <c r="U6" s="546"/>
      <c r="V6" s="546"/>
      <c r="W6" s="546"/>
      <c r="X6" s="546"/>
      <c r="Y6" s="546"/>
      <c r="Z6" s="546"/>
      <c r="AA6" s="546"/>
      <c r="AB6" s="546"/>
      <c r="AT6" s="8"/>
      <c r="AU6" s="6"/>
      <c r="AV6" s="6"/>
      <c r="AW6" s="6"/>
      <c r="AX6" s="6"/>
    </row>
    <row r="7" spans="2:85" x14ac:dyDescent="0.15">
      <c r="J7" s="546"/>
      <c r="K7" s="546"/>
      <c r="L7" s="546"/>
      <c r="M7" s="546"/>
      <c r="N7" s="546"/>
      <c r="O7" s="546"/>
      <c r="P7" s="546"/>
      <c r="Q7" s="544" t="s">
        <v>375</v>
      </c>
      <c r="AX7" s="6"/>
    </row>
    <row r="9" spans="2:85"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0" spans="2:85" ht="13.5" customHeight="1" x14ac:dyDescent="0.15"/>
    <row r="11" spans="2:85" x14ac:dyDescent="0.15">
      <c r="R11" s="803" t="s">
        <v>10</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2" spans="2:85" ht="13.5" customHeight="1" x14ac:dyDescent="0.15"/>
    <row r="13" spans="2:85" x14ac:dyDescent="0.15">
      <c r="R13" s="544"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4" t="s">
        <v>46</v>
      </c>
      <c r="AT13" s="4" t="s">
        <v>591</v>
      </c>
      <c r="AU13" s="4"/>
    </row>
    <row r="14" spans="2:85" x14ac:dyDescent="0.15">
      <c r="AS14" s="4"/>
      <c r="AT14" s="4"/>
      <c r="AU14" s="4"/>
    </row>
    <row r="15" spans="2:85" x14ac:dyDescent="0.15">
      <c r="AS15" s="4"/>
      <c r="AT15" s="4"/>
      <c r="AU15" s="4"/>
    </row>
    <row r="16" spans="2:85" x14ac:dyDescent="0.15">
      <c r="J16" s="550"/>
    </row>
    <row r="17" spans="1:55" ht="21" x14ac:dyDescent="0.15">
      <c r="A17" s="882" t="s">
        <v>905</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5" ht="13.5" customHeight="1" x14ac:dyDescent="0.15">
      <c r="A18" s="563"/>
      <c r="B18" s="563"/>
      <c r="C18" s="563"/>
      <c r="D18" s="563"/>
      <c r="E18" s="563"/>
      <c r="F18" s="563"/>
      <c r="G18" s="563"/>
      <c r="H18" s="563"/>
      <c r="I18" s="563"/>
      <c r="J18" s="563"/>
      <c r="K18" s="563"/>
      <c r="L18" s="563"/>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3"/>
      <c r="AN18" s="563"/>
      <c r="AO18" s="563"/>
      <c r="AP18" s="563"/>
      <c r="AQ18" s="563"/>
      <c r="AR18" s="563"/>
    </row>
    <row r="19" spans="1:55" ht="13.5" customHeight="1" x14ac:dyDescent="0.15">
      <c r="A19" s="563"/>
      <c r="B19" s="563"/>
      <c r="C19" s="563"/>
      <c r="D19" s="563"/>
      <c r="E19" s="563"/>
      <c r="F19" s="563"/>
      <c r="G19" s="563"/>
      <c r="H19" s="563"/>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row>
    <row r="20" spans="1:55" x14ac:dyDescent="0.15">
      <c r="AS20" s="546"/>
    </row>
    <row r="21" spans="1:55" x14ac:dyDescent="0.15">
      <c r="C21" s="544" t="s">
        <v>906</v>
      </c>
      <c r="AS21" s="546"/>
    </row>
    <row r="22" spans="1:55" x14ac:dyDescent="0.15">
      <c r="AS22" s="546"/>
    </row>
    <row r="23" spans="1:55" x14ac:dyDescent="0.15">
      <c r="AS23" s="546"/>
    </row>
    <row r="24" spans="1:55" x14ac:dyDescent="0.15">
      <c r="A24" s="890" t="s">
        <v>11</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55" x14ac:dyDescent="0.15">
      <c r="AS25" s="546"/>
    </row>
    <row r="26" spans="1:55" x14ac:dyDescent="0.15">
      <c r="AS26" s="546"/>
    </row>
    <row r="27" spans="1:55" ht="36" customHeight="1" x14ac:dyDescent="0.15">
      <c r="C27" s="544" t="s">
        <v>684</v>
      </c>
      <c r="E27" s="553"/>
      <c r="F27" s="553"/>
      <c r="G27" s="801" t="str">
        <f>入力ｼｰﾄ!C8</f>
        <v>熊本大学（黒髪南）○○○○○○○○○○○○工事</v>
      </c>
      <c r="H27" s="801"/>
      <c r="I27" s="801"/>
      <c r="J27" s="801"/>
      <c r="K27" s="801"/>
      <c r="L27" s="801"/>
      <c r="M27" s="801"/>
      <c r="N27" s="801"/>
      <c r="O27" s="801"/>
      <c r="P27" s="801"/>
      <c r="Q27" s="801"/>
      <c r="R27" s="801"/>
      <c r="S27" s="801"/>
      <c r="T27" s="801"/>
      <c r="U27" s="801"/>
      <c r="V27" s="801"/>
      <c r="W27" s="801"/>
      <c r="X27" s="801"/>
      <c r="Y27" s="801"/>
      <c r="Z27" s="801"/>
      <c r="AA27" s="801"/>
      <c r="AB27" s="801"/>
      <c r="AC27" s="801"/>
      <c r="AD27" s="801"/>
      <c r="AE27" s="801"/>
      <c r="AF27" s="801"/>
      <c r="AG27" s="801"/>
      <c r="AH27" s="801"/>
      <c r="AI27" s="801"/>
      <c r="AJ27" s="801"/>
      <c r="AK27" s="801"/>
      <c r="AL27" s="801"/>
      <c r="AM27" s="801"/>
      <c r="AN27" s="801"/>
      <c r="AO27" s="801"/>
      <c r="AP27" s="801"/>
      <c r="AQ27" s="546"/>
      <c r="AR27" s="546"/>
      <c r="AS27" s="546"/>
    </row>
    <row r="28" spans="1:55" x14ac:dyDescent="0.15">
      <c r="AE28" s="546"/>
      <c r="AF28" s="546"/>
      <c r="AG28" s="546"/>
      <c r="AH28" s="546"/>
      <c r="AI28" s="546"/>
      <c r="AJ28" s="546"/>
      <c r="AK28" s="546"/>
      <c r="AL28" s="546"/>
      <c r="AM28" s="546"/>
      <c r="AN28" s="546"/>
      <c r="AO28" s="546"/>
      <c r="AP28" s="546"/>
      <c r="AQ28" s="546"/>
    </row>
    <row r="29" spans="1:55" ht="21" customHeight="1" x14ac:dyDescent="0.15">
      <c r="C29" s="1115" t="s">
        <v>907</v>
      </c>
      <c r="D29" s="1116"/>
      <c r="E29" s="1116"/>
      <c r="F29" s="1116"/>
      <c r="G29" s="1116"/>
      <c r="H29" s="1116"/>
      <c r="I29" s="1116"/>
      <c r="J29" s="1117"/>
      <c r="K29" s="1115" t="s">
        <v>908</v>
      </c>
      <c r="L29" s="1116"/>
      <c r="M29" s="1116"/>
      <c r="N29" s="1116"/>
      <c r="O29" s="1116"/>
      <c r="P29" s="1116"/>
      <c r="Q29" s="1116"/>
      <c r="R29" s="1117"/>
      <c r="S29" s="1115" t="s">
        <v>909</v>
      </c>
      <c r="T29" s="1116"/>
      <c r="U29" s="1116"/>
      <c r="V29" s="1116"/>
      <c r="W29" s="1116"/>
      <c r="X29" s="1116"/>
      <c r="Y29" s="1116"/>
      <c r="Z29" s="1117"/>
      <c r="AA29" s="1115" t="s">
        <v>910</v>
      </c>
      <c r="AB29" s="1116"/>
      <c r="AC29" s="1116"/>
      <c r="AD29" s="1116"/>
      <c r="AE29" s="1116"/>
      <c r="AF29" s="1116"/>
      <c r="AG29" s="1116"/>
      <c r="AH29" s="1117"/>
      <c r="AI29" s="1112" t="s">
        <v>911</v>
      </c>
      <c r="AJ29" s="1113"/>
      <c r="AK29" s="1113"/>
      <c r="AL29" s="1113"/>
      <c r="AM29" s="1113"/>
      <c r="AN29" s="1113"/>
      <c r="AO29" s="1113"/>
      <c r="AP29" s="1114"/>
      <c r="AQ29" s="114"/>
      <c r="AR29" s="546"/>
      <c r="AT29" s="546"/>
      <c r="AU29" s="546"/>
    </row>
    <row r="30" spans="1:55" ht="21" customHeight="1" x14ac:dyDescent="0.15">
      <c r="C30" s="921"/>
      <c r="D30" s="922"/>
      <c r="E30" s="922"/>
      <c r="F30" s="922"/>
      <c r="G30" s="922"/>
      <c r="H30" s="922"/>
      <c r="I30" s="922"/>
      <c r="J30" s="923"/>
      <c r="K30" s="921"/>
      <c r="L30" s="922"/>
      <c r="M30" s="922"/>
      <c r="N30" s="922"/>
      <c r="O30" s="922"/>
      <c r="P30" s="922"/>
      <c r="Q30" s="922"/>
      <c r="R30" s="923"/>
      <c r="S30" s="921"/>
      <c r="T30" s="922"/>
      <c r="U30" s="922"/>
      <c r="V30" s="922"/>
      <c r="W30" s="922"/>
      <c r="X30" s="922"/>
      <c r="Y30" s="922"/>
      <c r="Z30" s="923"/>
      <c r="AA30" s="921"/>
      <c r="AB30" s="922"/>
      <c r="AC30" s="922"/>
      <c r="AD30" s="922"/>
      <c r="AE30" s="922"/>
      <c r="AF30" s="922"/>
      <c r="AG30" s="922"/>
      <c r="AH30" s="923"/>
      <c r="AI30" s="921"/>
      <c r="AJ30" s="922"/>
      <c r="AK30" s="922"/>
      <c r="AL30" s="922"/>
      <c r="AM30" s="922"/>
      <c r="AN30" s="922"/>
      <c r="AO30" s="922"/>
      <c r="AP30" s="923"/>
      <c r="AQ30" s="551"/>
    </row>
    <row r="31" spans="1:55" ht="21" customHeight="1" x14ac:dyDescent="0.15">
      <c r="C31" s="924"/>
      <c r="D31" s="925"/>
      <c r="E31" s="925"/>
      <c r="F31" s="925"/>
      <c r="G31" s="925"/>
      <c r="H31" s="925"/>
      <c r="I31" s="925"/>
      <c r="J31" s="926"/>
      <c r="K31" s="927"/>
      <c r="L31" s="928"/>
      <c r="M31" s="928"/>
      <c r="N31" s="928"/>
      <c r="O31" s="928"/>
      <c r="P31" s="928"/>
      <c r="Q31" s="928"/>
      <c r="R31" s="929"/>
      <c r="S31" s="927"/>
      <c r="T31" s="928"/>
      <c r="U31" s="928"/>
      <c r="V31" s="928"/>
      <c r="W31" s="928"/>
      <c r="X31" s="928"/>
      <c r="Y31" s="928"/>
      <c r="Z31" s="929"/>
      <c r="AA31" s="927"/>
      <c r="AB31" s="928"/>
      <c r="AC31" s="928"/>
      <c r="AD31" s="928"/>
      <c r="AE31" s="928"/>
      <c r="AF31" s="928"/>
      <c r="AG31" s="928"/>
      <c r="AH31" s="929"/>
      <c r="AI31" s="924"/>
      <c r="AJ31" s="925"/>
      <c r="AK31" s="925"/>
      <c r="AL31" s="925"/>
      <c r="AM31" s="925"/>
      <c r="AN31" s="925"/>
      <c r="AO31" s="925"/>
      <c r="AP31" s="926"/>
      <c r="AQ31" s="552"/>
      <c r="AS31" s="546"/>
      <c r="AT31" s="4"/>
      <c r="AU31" s="4"/>
      <c r="AV31" s="4"/>
      <c r="AW31" s="4"/>
      <c r="AX31" s="4"/>
      <c r="AY31" s="4"/>
      <c r="AZ31" s="4"/>
      <c r="BA31" s="4"/>
      <c r="BB31" s="4"/>
      <c r="BC31" s="4"/>
    </row>
    <row r="32" spans="1:55" ht="21" customHeight="1" x14ac:dyDescent="0.15">
      <c r="C32" s="924"/>
      <c r="D32" s="925"/>
      <c r="E32" s="925"/>
      <c r="F32" s="925"/>
      <c r="G32" s="925"/>
      <c r="H32" s="925"/>
      <c r="I32" s="925"/>
      <c r="J32" s="926"/>
      <c r="K32" s="927"/>
      <c r="L32" s="928"/>
      <c r="M32" s="928"/>
      <c r="N32" s="928"/>
      <c r="O32" s="928"/>
      <c r="P32" s="928"/>
      <c r="Q32" s="928"/>
      <c r="R32" s="929"/>
      <c r="S32" s="927"/>
      <c r="T32" s="928"/>
      <c r="U32" s="928"/>
      <c r="V32" s="928"/>
      <c r="W32" s="928"/>
      <c r="X32" s="928"/>
      <c r="Y32" s="928"/>
      <c r="Z32" s="929"/>
      <c r="AA32" s="927"/>
      <c r="AB32" s="928"/>
      <c r="AC32" s="928"/>
      <c r="AD32" s="928"/>
      <c r="AE32" s="928"/>
      <c r="AF32" s="928"/>
      <c r="AG32" s="928"/>
      <c r="AH32" s="929"/>
      <c r="AI32" s="924"/>
      <c r="AJ32" s="925"/>
      <c r="AK32" s="925"/>
      <c r="AL32" s="925"/>
      <c r="AM32" s="925"/>
      <c r="AN32" s="925"/>
      <c r="AO32" s="925"/>
      <c r="AP32" s="926"/>
      <c r="AQ32" s="551"/>
      <c r="AR32" s="546"/>
      <c r="AS32" s="546"/>
      <c r="AT32" s="4"/>
      <c r="AU32" s="4"/>
      <c r="AV32" s="4"/>
      <c r="AW32" s="4"/>
      <c r="AX32" s="4"/>
      <c r="AY32" s="4"/>
      <c r="AZ32" s="4"/>
      <c r="BA32" s="4"/>
      <c r="BB32" s="4"/>
      <c r="BC32" s="4"/>
    </row>
    <row r="33" spans="3:55" ht="21" customHeight="1" x14ac:dyDescent="0.15">
      <c r="C33" s="924"/>
      <c r="D33" s="925"/>
      <c r="E33" s="925"/>
      <c r="F33" s="925"/>
      <c r="G33" s="925"/>
      <c r="H33" s="925"/>
      <c r="I33" s="925"/>
      <c r="J33" s="926"/>
      <c r="K33" s="927"/>
      <c r="L33" s="928"/>
      <c r="M33" s="928"/>
      <c r="N33" s="928"/>
      <c r="O33" s="928"/>
      <c r="P33" s="928"/>
      <c r="Q33" s="928"/>
      <c r="R33" s="929"/>
      <c r="S33" s="927"/>
      <c r="T33" s="928"/>
      <c r="U33" s="928"/>
      <c r="V33" s="928"/>
      <c r="W33" s="928"/>
      <c r="X33" s="928"/>
      <c r="Y33" s="928"/>
      <c r="Z33" s="929"/>
      <c r="AA33" s="927"/>
      <c r="AB33" s="928"/>
      <c r="AC33" s="928"/>
      <c r="AD33" s="928"/>
      <c r="AE33" s="928"/>
      <c r="AF33" s="928"/>
      <c r="AG33" s="928"/>
      <c r="AH33" s="929"/>
      <c r="AI33" s="924"/>
      <c r="AJ33" s="925"/>
      <c r="AK33" s="925"/>
      <c r="AL33" s="925"/>
      <c r="AM33" s="925"/>
      <c r="AN33" s="925"/>
      <c r="AO33" s="925"/>
      <c r="AP33" s="926"/>
      <c r="AQ33" s="551"/>
      <c r="AR33" s="546"/>
      <c r="AS33" s="546"/>
      <c r="AT33" s="4"/>
      <c r="AU33" s="4"/>
      <c r="AV33" s="4"/>
      <c r="AW33" s="4"/>
      <c r="AX33" s="4"/>
      <c r="AY33" s="4"/>
      <c r="AZ33" s="4"/>
      <c r="BA33" s="4"/>
      <c r="BB33" s="4"/>
      <c r="BC33" s="4"/>
    </row>
    <row r="34" spans="3:55" ht="21" customHeight="1" x14ac:dyDescent="0.15">
      <c r="C34" s="924"/>
      <c r="D34" s="925"/>
      <c r="E34" s="925"/>
      <c r="F34" s="925"/>
      <c r="G34" s="925"/>
      <c r="H34" s="925"/>
      <c r="I34" s="925"/>
      <c r="J34" s="926"/>
      <c r="K34" s="927"/>
      <c r="L34" s="928"/>
      <c r="M34" s="928"/>
      <c r="N34" s="928"/>
      <c r="O34" s="928"/>
      <c r="P34" s="928"/>
      <c r="Q34" s="928"/>
      <c r="R34" s="929"/>
      <c r="S34" s="927"/>
      <c r="T34" s="928"/>
      <c r="U34" s="928"/>
      <c r="V34" s="928"/>
      <c r="W34" s="928"/>
      <c r="X34" s="928"/>
      <c r="Y34" s="928"/>
      <c r="Z34" s="929"/>
      <c r="AA34" s="927"/>
      <c r="AB34" s="928"/>
      <c r="AC34" s="928"/>
      <c r="AD34" s="928"/>
      <c r="AE34" s="928"/>
      <c r="AF34" s="928"/>
      <c r="AG34" s="928"/>
      <c r="AH34" s="929"/>
      <c r="AI34" s="924"/>
      <c r="AJ34" s="925"/>
      <c r="AK34" s="925"/>
      <c r="AL34" s="925"/>
      <c r="AM34" s="925"/>
      <c r="AN34" s="925"/>
      <c r="AO34" s="925"/>
      <c r="AP34" s="926"/>
      <c r="AQ34" s="551"/>
      <c r="AR34" s="546"/>
      <c r="AS34" s="546"/>
      <c r="AT34" s="4"/>
      <c r="AU34" s="4"/>
      <c r="AV34" s="4"/>
      <c r="AW34" s="4"/>
      <c r="AX34" s="4"/>
      <c r="AY34" s="4"/>
      <c r="AZ34" s="4"/>
      <c r="BA34" s="4"/>
      <c r="BB34" s="4"/>
      <c r="BC34" s="4"/>
    </row>
    <row r="35" spans="3:55" ht="21" customHeight="1" x14ac:dyDescent="0.15">
      <c r="C35" s="924"/>
      <c r="D35" s="925"/>
      <c r="E35" s="925"/>
      <c r="F35" s="925"/>
      <c r="G35" s="925"/>
      <c r="H35" s="925"/>
      <c r="I35" s="925"/>
      <c r="J35" s="926"/>
      <c r="K35" s="927"/>
      <c r="L35" s="928"/>
      <c r="M35" s="928"/>
      <c r="N35" s="928"/>
      <c r="O35" s="928"/>
      <c r="P35" s="928"/>
      <c r="Q35" s="928"/>
      <c r="R35" s="929"/>
      <c r="S35" s="927"/>
      <c r="T35" s="928"/>
      <c r="U35" s="928"/>
      <c r="V35" s="928"/>
      <c r="W35" s="928"/>
      <c r="X35" s="928"/>
      <c r="Y35" s="928"/>
      <c r="Z35" s="929"/>
      <c r="AA35" s="927"/>
      <c r="AB35" s="928"/>
      <c r="AC35" s="928"/>
      <c r="AD35" s="928"/>
      <c r="AE35" s="928"/>
      <c r="AF35" s="928"/>
      <c r="AG35" s="928"/>
      <c r="AH35" s="929"/>
      <c r="AI35" s="924"/>
      <c r="AJ35" s="925"/>
      <c r="AK35" s="925"/>
      <c r="AL35" s="925"/>
      <c r="AM35" s="925"/>
      <c r="AN35" s="925"/>
      <c r="AO35" s="925"/>
      <c r="AP35" s="926"/>
      <c r="AQ35" s="551"/>
      <c r="AR35" s="546"/>
      <c r="AS35" s="546"/>
      <c r="AT35" s="4"/>
      <c r="AU35" s="4"/>
      <c r="AV35" s="4"/>
      <c r="AW35" s="4"/>
      <c r="AX35" s="4"/>
      <c r="AY35" s="4"/>
      <c r="AZ35" s="4"/>
      <c r="BA35" s="4"/>
      <c r="BB35" s="4"/>
      <c r="BC35" s="4"/>
    </row>
    <row r="36" spans="3:55" ht="21" customHeight="1" x14ac:dyDescent="0.15">
      <c r="C36" s="924"/>
      <c r="D36" s="925"/>
      <c r="E36" s="925"/>
      <c r="F36" s="925"/>
      <c r="G36" s="925"/>
      <c r="H36" s="925"/>
      <c r="I36" s="925"/>
      <c r="J36" s="926"/>
      <c r="K36" s="927"/>
      <c r="L36" s="928"/>
      <c r="M36" s="928"/>
      <c r="N36" s="928"/>
      <c r="O36" s="928"/>
      <c r="P36" s="928"/>
      <c r="Q36" s="928"/>
      <c r="R36" s="929"/>
      <c r="S36" s="927"/>
      <c r="T36" s="928"/>
      <c r="U36" s="928"/>
      <c r="V36" s="928"/>
      <c r="W36" s="928"/>
      <c r="X36" s="928"/>
      <c r="Y36" s="928"/>
      <c r="Z36" s="929"/>
      <c r="AA36" s="927"/>
      <c r="AB36" s="928"/>
      <c r="AC36" s="928"/>
      <c r="AD36" s="928"/>
      <c r="AE36" s="928"/>
      <c r="AF36" s="928"/>
      <c r="AG36" s="928"/>
      <c r="AH36" s="929"/>
      <c r="AI36" s="924"/>
      <c r="AJ36" s="925"/>
      <c r="AK36" s="925"/>
      <c r="AL36" s="925"/>
      <c r="AM36" s="925"/>
      <c r="AN36" s="925"/>
      <c r="AO36" s="925"/>
      <c r="AP36" s="926"/>
      <c r="AQ36" s="552"/>
      <c r="AR36" s="546"/>
      <c r="AS36" s="546"/>
      <c r="AT36" s="4"/>
      <c r="AU36" s="4"/>
      <c r="AV36" s="4"/>
      <c r="AW36" s="4"/>
      <c r="AX36" s="4"/>
      <c r="AY36" s="4"/>
      <c r="AZ36" s="4"/>
      <c r="BA36" s="4"/>
      <c r="BB36" s="4"/>
      <c r="BC36" s="4"/>
    </row>
    <row r="37" spans="3:55" ht="21" customHeight="1" x14ac:dyDescent="0.15">
      <c r="C37" s="924"/>
      <c r="D37" s="925"/>
      <c r="E37" s="925"/>
      <c r="F37" s="925"/>
      <c r="G37" s="925"/>
      <c r="H37" s="925"/>
      <c r="I37" s="925"/>
      <c r="J37" s="926"/>
      <c r="K37" s="927"/>
      <c r="L37" s="928"/>
      <c r="M37" s="928"/>
      <c r="N37" s="928"/>
      <c r="O37" s="928"/>
      <c r="P37" s="928"/>
      <c r="Q37" s="928"/>
      <c r="R37" s="929"/>
      <c r="S37" s="927"/>
      <c r="T37" s="928"/>
      <c r="U37" s="928"/>
      <c r="V37" s="928"/>
      <c r="W37" s="928"/>
      <c r="X37" s="928"/>
      <c r="Y37" s="928"/>
      <c r="Z37" s="929"/>
      <c r="AA37" s="927"/>
      <c r="AB37" s="928"/>
      <c r="AC37" s="928"/>
      <c r="AD37" s="928"/>
      <c r="AE37" s="928"/>
      <c r="AF37" s="928"/>
      <c r="AG37" s="928"/>
      <c r="AH37" s="929"/>
      <c r="AI37" s="924"/>
      <c r="AJ37" s="925"/>
      <c r="AK37" s="925"/>
      <c r="AL37" s="925"/>
      <c r="AM37" s="925"/>
      <c r="AN37" s="925"/>
      <c r="AO37" s="925"/>
      <c r="AP37" s="926"/>
      <c r="AQ37" s="552"/>
      <c r="AR37" s="546"/>
      <c r="AS37" s="546"/>
      <c r="AT37" s="4"/>
      <c r="AU37" s="4"/>
      <c r="AV37" s="4"/>
      <c r="AW37" s="4"/>
      <c r="AX37" s="4"/>
      <c r="AY37" s="4"/>
      <c r="AZ37" s="4"/>
      <c r="BA37" s="4"/>
      <c r="BB37" s="4"/>
      <c r="BC37" s="4"/>
    </row>
    <row r="38" spans="3:55" ht="21" customHeight="1" x14ac:dyDescent="0.15">
      <c r="C38" s="924"/>
      <c r="D38" s="925"/>
      <c r="E38" s="925"/>
      <c r="F38" s="925"/>
      <c r="G38" s="925"/>
      <c r="H38" s="925"/>
      <c r="I38" s="925"/>
      <c r="J38" s="926"/>
      <c r="K38" s="927"/>
      <c r="L38" s="928"/>
      <c r="M38" s="928"/>
      <c r="N38" s="928"/>
      <c r="O38" s="928"/>
      <c r="P38" s="928"/>
      <c r="Q38" s="928"/>
      <c r="R38" s="929"/>
      <c r="S38" s="927"/>
      <c r="T38" s="928"/>
      <c r="U38" s="928"/>
      <c r="V38" s="928"/>
      <c r="W38" s="928"/>
      <c r="X38" s="928"/>
      <c r="Y38" s="928"/>
      <c r="Z38" s="929"/>
      <c r="AA38" s="927"/>
      <c r="AB38" s="928"/>
      <c r="AC38" s="928"/>
      <c r="AD38" s="928"/>
      <c r="AE38" s="928"/>
      <c r="AF38" s="928"/>
      <c r="AG38" s="928"/>
      <c r="AH38" s="929"/>
      <c r="AI38" s="924"/>
      <c r="AJ38" s="925"/>
      <c r="AK38" s="925"/>
      <c r="AL38" s="925"/>
      <c r="AM38" s="925"/>
      <c r="AN38" s="925"/>
      <c r="AO38" s="925"/>
      <c r="AP38" s="926"/>
      <c r="AQ38" s="551"/>
      <c r="AR38" s="546"/>
      <c r="AS38" s="546"/>
    </row>
    <row r="39" spans="3:55" ht="21" customHeight="1" x14ac:dyDescent="0.15">
      <c r="C39" s="924"/>
      <c r="D39" s="925"/>
      <c r="E39" s="925"/>
      <c r="F39" s="925"/>
      <c r="G39" s="925"/>
      <c r="H39" s="925"/>
      <c r="I39" s="925"/>
      <c r="J39" s="926"/>
      <c r="K39" s="927"/>
      <c r="L39" s="928"/>
      <c r="M39" s="928"/>
      <c r="N39" s="928"/>
      <c r="O39" s="928"/>
      <c r="P39" s="928"/>
      <c r="Q39" s="928"/>
      <c r="R39" s="929"/>
      <c r="S39" s="927"/>
      <c r="T39" s="928"/>
      <c r="U39" s="928"/>
      <c r="V39" s="928"/>
      <c r="W39" s="928"/>
      <c r="X39" s="928"/>
      <c r="Y39" s="928"/>
      <c r="Z39" s="929"/>
      <c r="AA39" s="927"/>
      <c r="AB39" s="928"/>
      <c r="AC39" s="928"/>
      <c r="AD39" s="928"/>
      <c r="AE39" s="928"/>
      <c r="AF39" s="928"/>
      <c r="AG39" s="928"/>
      <c r="AH39" s="929"/>
      <c r="AI39" s="924"/>
      <c r="AJ39" s="925"/>
      <c r="AK39" s="925"/>
      <c r="AL39" s="925"/>
      <c r="AM39" s="925"/>
      <c r="AN39" s="925"/>
      <c r="AO39" s="925"/>
      <c r="AP39" s="926"/>
      <c r="AQ39" s="551"/>
      <c r="AR39" s="546"/>
      <c r="AS39" s="546"/>
    </row>
    <row r="40" spans="3:55" ht="21" customHeight="1" x14ac:dyDescent="0.15">
      <c r="C40" s="924"/>
      <c r="D40" s="925"/>
      <c r="E40" s="925"/>
      <c r="F40" s="925"/>
      <c r="G40" s="925"/>
      <c r="H40" s="925"/>
      <c r="I40" s="925"/>
      <c r="J40" s="926"/>
      <c r="K40" s="927"/>
      <c r="L40" s="928"/>
      <c r="M40" s="928"/>
      <c r="N40" s="928"/>
      <c r="O40" s="928"/>
      <c r="P40" s="928"/>
      <c r="Q40" s="928"/>
      <c r="R40" s="929"/>
      <c r="S40" s="927"/>
      <c r="T40" s="928"/>
      <c r="U40" s="928"/>
      <c r="V40" s="928"/>
      <c r="W40" s="928"/>
      <c r="X40" s="928"/>
      <c r="Y40" s="928"/>
      <c r="Z40" s="929"/>
      <c r="AA40" s="927"/>
      <c r="AB40" s="928"/>
      <c r="AC40" s="928"/>
      <c r="AD40" s="928"/>
      <c r="AE40" s="928"/>
      <c r="AF40" s="928"/>
      <c r="AG40" s="928"/>
      <c r="AH40" s="929"/>
      <c r="AI40" s="924"/>
      <c r="AJ40" s="925"/>
      <c r="AK40" s="925"/>
      <c r="AL40" s="925"/>
      <c r="AM40" s="925"/>
      <c r="AN40" s="925"/>
      <c r="AO40" s="925"/>
      <c r="AP40" s="926"/>
      <c r="AQ40" s="552"/>
    </row>
    <row r="41" spans="3:55" ht="21" customHeight="1" x14ac:dyDescent="0.15">
      <c r="C41" s="924"/>
      <c r="D41" s="925"/>
      <c r="E41" s="925"/>
      <c r="F41" s="925"/>
      <c r="G41" s="925"/>
      <c r="H41" s="925"/>
      <c r="I41" s="925"/>
      <c r="J41" s="926"/>
      <c r="K41" s="927"/>
      <c r="L41" s="928"/>
      <c r="M41" s="928"/>
      <c r="N41" s="928"/>
      <c r="O41" s="928"/>
      <c r="P41" s="928"/>
      <c r="Q41" s="928"/>
      <c r="R41" s="929"/>
      <c r="S41" s="927"/>
      <c r="T41" s="928"/>
      <c r="U41" s="928"/>
      <c r="V41" s="928"/>
      <c r="W41" s="928"/>
      <c r="X41" s="928"/>
      <c r="Y41" s="928"/>
      <c r="Z41" s="929"/>
      <c r="AA41" s="927"/>
      <c r="AB41" s="928"/>
      <c r="AC41" s="928"/>
      <c r="AD41" s="928"/>
      <c r="AE41" s="928"/>
      <c r="AF41" s="928"/>
      <c r="AG41" s="928"/>
      <c r="AH41" s="929"/>
      <c r="AI41" s="924"/>
      <c r="AJ41" s="925"/>
      <c r="AK41" s="925"/>
      <c r="AL41" s="925"/>
      <c r="AM41" s="925"/>
      <c r="AN41" s="925"/>
      <c r="AO41" s="925"/>
      <c r="AP41" s="926"/>
      <c r="AQ41" s="552"/>
    </row>
    <row r="42" spans="3:55" ht="21" customHeight="1" x14ac:dyDescent="0.15">
      <c r="C42" s="924"/>
      <c r="D42" s="925"/>
      <c r="E42" s="925"/>
      <c r="F42" s="925"/>
      <c r="G42" s="925"/>
      <c r="H42" s="925"/>
      <c r="I42" s="925"/>
      <c r="J42" s="926"/>
      <c r="K42" s="927"/>
      <c r="L42" s="928"/>
      <c r="M42" s="928"/>
      <c r="N42" s="928"/>
      <c r="O42" s="928"/>
      <c r="P42" s="928"/>
      <c r="Q42" s="928"/>
      <c r="R42" s="929"/>
      <c r="S42" s="927"/>
      <c r="T42" s="928"/>
      <c r="U42" s="928"/>
      <c r="V42" s="928"/>
      <c r="W42" s="928"/>
      <c r="X42" s="928"/>
      <c r="Y42" s="928"/>
      <c r="Z42" s="929"/>
      <c r="AA42" s="927"/>
      <c r="AB42" s="928"/>
      <c r="AC42" s="928"/>
      <c r="AD42" s="928"/>
      <c r="AE42" s="928"/>
      <c r="AF42" s="928"/>
      <c r="AG42" s="928"/>
      <c r="AH42" s="929"/>
      <c r="AI42" s="924"/>
      <c r="AJ42" s="925"/>
      <c r="AK42" s="925"/>
      <c r="AL42" s="925"/>
      <c r="AM42" s="925"/>
      <c r="AN42" s="925"/>
      <c r="AO42" s="925"/>
      <c r="AP42" s="926"/>
      <c r="AQ42" s="552"/>
    </row>
    <row r="43" spans="3:55" ht="21" customHeight="1" x14ac:dyDescent="0.15">
      <c r="C43" s="918"/>
      <c r="D43" s="919"/>
      <c r="E43" s="919"/>
      <c r="F43" s="919"/>
      <c r="G43" s="919"/>
      <c r="H43" s="919"/>
      <c r="I43" s="919"/>
      <c r="J43" s="920"/>
      <c r="K43" s="918"/>
      <c r="L43" s="919"/>
      <c r="M43" s="919"/>
      <c r="N43" s="919"/>
      <c r="O43" s="919"/>
      <c r="P43" s="919"/>
      <c r="Q43" s="919"/>
      <c r="R43" s="920"/>
      <c r="S43" s="918"/>
      <c r="T43" s="919"/>
      <c r="U43" s="919"/>
      <c r="V43" s="919"/>
      <c r="W43" s="919"/>
      <c r="X43" s="919"/>
      <c r="Y43" s="919"/>
      <c r="Z43" s="920"/>
      <c r="AA43" s="918"/>
      <c r="AB43" s="919"/>
      <c r="AC43" s="919"/>
      <c r="AD43" s="919"/>
      <c r="AE43" s="919"/>
      <c r="AF43" s="919"/>
      <c r="AG43" s="919"/>
      <c r="AH43" s="920"/>
      <c r="AI43" s="918"/>
      <c r="AJ43" s="919"/>
      <c r="AK43" s="919"/>
      <c r="AL43" s="919"/>
      <c r="AM43" s="919"/>
      <c r="AN43" s="919"/>
      <c r="AO43" s="919"/>
      <c r="AP43" s="920"/>
      <c r="AQ43" s="552"/>
    </row>
    <row r="45" spans="3:55" x14ac:dyDescent="0.15">
      <c r="C45" s="562"/>
      <c r="D45" s="562"/>
      <c r="E45" s="562"/>
      <c r="F45" s="562"/>
      <c r="G45" s="562"/>
      <c r="H45" s="562"/>
      <c r="I45" s="562"/>
      <c r="J45" s="562"/>
      <c r="K45" s="562"/>
      <c r="L45" s="526"/>
      <c r="M45" s="526"/>
      <c r="N45" s="526"/>
      <c r="O45" s="562"/>
      <c r="P45" s="526"/>
      <c r="Q45" s="526"/>
      <c r="R45" s="526"/>
      <c r="S45" s="526"/>
      <c r="T45" s="526"/>
      <c r="U45" s="526"/>
      <c r="V45" s="526"/>
      <c r="W45" s="526"/>
      <c r="X45" s="526"/>
      <c r="Y45" s="526"/>
      <c r="Z45" s="562"/>
      <c r="AA45" s="562"/>
      <c r="AB45" s="562"/>
      <c r="AC45" s="562"/>
      <c r="AD45" s="562"/>
      <c r="AE45" s="526"/>
      <c r="AF45" s="526"/>
      <c r="AG45" s="526"/>
      <c r="AH45" s="526"/>
      <c r="AI45" s="526"/>
      <c r="AJ45" s="526"/>
      <c r="AK45" s="526"/>
      <c r="AL45" s="526"/>
      <c r="AM45" s="526"/>
      <c r="AN45" s="526"/>
      <c r="AO45" s="526"/>
      <c r="AP45" s="562"/>
    </row>
    <row r="46" spans="3:55" x14ac:dyDescent="0.15">
      <c r="C46" s="544" t="s">
        <v>109</v>
      </c>
      <c r="AE46" s="546"/>
      <c r="AF46" s="546"/>
    </row>
    <row r="47" spans="3:55" x14ac:dyDescent="0.15">
      <c r="D47" s="544" t="s">
        <v>912</v>
      </c>
    </row>
    <row r="48" spans="3:55" x14ac:dyDescent="0.15">
      <c r="D48" s="544" t="s">
        <v>913</v>
      </c>
    </row>
  </sheetData>
  <mergeCells count="84">
    <mergeCell ref="G27:AP27"/>
    <mergeCell ref="C42:J42"/>
    <mergeCell ref="K42:R42"/>
    <mergeCell ref="S42:Z42"/>
    <mergeCell ref="AA42:AH42"/>
    <mergeCell ref="AI42:AP42"/>
    <mergeCell ref="C40:J40"/>
    <mergeCell ref="K40:R40"/>
    <mergeCell ref="S40:Z40"/>
    <mergeCell ref="AA40:AH40"/>
    <mergeCell ref="AI40:AP40"/>
    <mergeCell ref="C41:J41"/>
    <mergeCell ref="K41:R41"/>
    <mergeCell ref="S41:Z41"/>
    <mergeCell ref="AA41:AH41"/>
    <mergeCell ref="AI41:AP41"/>
    <mergeCell ref="C43:J43"/>
    <mergeCell ref="K43:R43"/>
    <mergeCell ref="S43:Z43"/>
    <mergeCell ref="AA43:AH43"/>
    <mergeCell ref="AI43:AP43"/>
    <mergeCell ref="C39:J39"/>
    <mergeCell ref="K39:R39"/>
    <mergeCell ref="S39:Z39"/>
    <mergeCell ref="AA39:AH39"/>
    <mergeCell ref="AI39:AP39"/>
    <mergeCell ref="C37:J37"/>
    <mergeCell ref="K37:R37"/>
    <mergeCell ref="S37:Z37"/>
    <mergeCell ref="AA37:AH37"/>
    <mergeCell ref="AI37:AP37"/>
    <mergeCell ref="C38:J38"/>
    <mergeCell ref="K38:R38"/>
    <mergeCell ref="S38:Z38"/>
    <mergeCell ref="AA38:AH38"/>
    <mergeCell ref="AI38:AP38"/>
    <mergeCell ref="C35:J35"/>
    <mergeCell ref="K35:R35"/>
    <mergeCell ref="S35:Z35"/>
    <mergeCell ref="AA35:AH35"/>
    <mergeCell ref="AI35:AP35"/>
    <mergeCell ref="C36:J36"/>
    <mergeCell ref="K36:R36"/>
    <mergeCell ref="S36:Z36"/>
    <mergeCell ref="AA36:AH36"/>
    <mergeCell ref="AI36:AP36"/>
    <mergeCell ref="C33:J33"/>
    <mergeCell ref="K33:R33"/>
    <mergeCell ref="S33:Z33"/>
    <mergeCell ref="AA33:AH33"/>
    <mergeCell ref="AI33:AP33"/>
    <mergeCell ref="C34:J34"/>
    <mergeCell ref="K34:R34"/>
    <mergeCell ref="S34:Z34"/>
    <mergeCell ref="AA34:AH34"/>
    <mergeCell ref="AI34:AP34"/>
    <mergeCell ref="C31:J31"/>
    <mergeCell ref="K31:R31"/>
    <mergeCell ref="S31:Z31"/>
    <mergeCell ref="AA31:AH31"/>
    <mergeCell ref="AI31:AP31"/>
    <mergeCell ref="C32:J32"/>
    <mergeCell ref="K32:R32"/>
    <mergeCell ref="S32:Z32"/>
    <mergeCell ref="AA32:AH32"/>
    <mergeCell ref="AI32:AP32"/>
    <mergeCell ref="C29:J29"/>
    <mergeCell ref="K29:R29"/>
    <mergeCell ref="S29:Z29"/>
    <mergeCell ref="AA29:AH29"/>
    <mergeCell ref="AI29:AP29"/>
    <mergeCell ref="C30:J30"/>
    <mergeCell ref="K30:R30"/>
    <mergeCell ref="S30:Z30"/>
    <mergeCell ref="AA30:AH30"/>
    <mergeCell ref="AI30:AP30"/>
    <mergeCell ref="A17:AR17"/>
    <mergeCell ref="A24:AR24"/>
    <mergeCell ref="AF1:AQ1"/>
    <mergeCell ref="R9:V9"/>
    <mergeCell ref="Y9:AO9"/>
    <mergeCell ref="R11:V11"/>
    <mergeCell ref="Y11:AO11"/>
    <mergeCell ref="Y13:AO13"/>
  </mergeCells>
  <phoneticPr fontId="2"/>
  <hyperlinks>
    <hyperlink ref="AT1" location="'工事書類一覧表 '!A1" display="一覧表へ" xr:uid="{2E30E45E-A85B-4DCD-B063-B3244CC1C45A}"/>
  </hyperlinks>
  <printOptions horizontalCentered="1"/>
  <pageMargins left="0.59055118110236227" right="0.39370078740157483"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sheetPr>
  <dimension ref="A1:BC36"/>
  <sheetViews>
    <sheetView view="pageBreakPreview" zoomScaleNormal="100" workbookViewId="0">
      <selection activeCell="C4" sqref="C4:O4"/>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1:50" x14ac:dyDescent="0.15">
      <c r="AR2" s="3"/>
      <c r="AT2" s="22"/>
      <c r="AU2" s="22"/>
      <c r="AV2" s="22"/>
      <c r="AW2" s="22"/>
      <c r="AX2" s="22"/>
    </row>
    <row r="3" spans="1:50" s="531" customFormat="1" x14ac:dyDescent="0.15">
      <c r="AF3" s="532"/>
      <c r="AG3" s="532"/>
      <c r="AH3" s="532"/>
      <c r="AI3" s="532"/>
      <c r="AJ3" s="532"/>
      <c r="AK3" s="532"/>
      <c r="AL3" s="532"/>
      <c r="AM3" s="532"/>
      <c r="AN3" s="532"/>
      <c r="AO3" s="532"/>
      <c r="AP3" s="532"/>
      <c r="AQ3" s="532"/>
      <c r="AR3" s="535"/>
    </row>
    <row r="4" spans="1:50" x14ac:dyDescent="0.15">
      <c r="B4" s="3"/>
      <c r="C4" s="892" t="s">
        <v>1018</v>
      </c>
      <c r="D4" s="892"/>
      <c r="E4" s="892"/>
      <c r="F4" s="892"/>
      <c r="G4" s="892"/>
      <c r="H4" s="892"/>
      <c r="I4" s="892"/>
      <c r="J4" s="892"/>
      <c r="K4" s="892"/>
      <c r="L4" s="892"/>
      <c r="M4" s="892"/>
      <c r="N4" s="892"/>
      <c r="O4" s="89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6" spans="1:50" s="544" customFormat="1" x14ac:dyDescent="0.15"/>
    <row r="7" spans="1:50" x14ac:dyDescent="0.15">
      <c r="O7" s="1" t="s">
        <v>375</v>
      </c>
    </row>
    <row r="9" spans="1:50" ht="13.5" customHeight="1" x14ac:dyDescent="0.15">
      <c r="Q9" s="803" t="s">
        <v>1</v>
      </c>
      <c r="R9" s="803"/>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1:50" ht="13.5" customHeight="1" x14ac:dyDescent="0.15">
      <c r="Q11" s="803" t="s">
        <v>50</v>
      </c>
      <c r="R11" s="803"/>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1:50" x14ac:dyDescent="0.15">
      <c r="Q13" s="803" t="s">
        <v>5</v>
      </c>
      <c r="R13" s="803"/>
      <c r="S13" s="803"/>
      <c r="T13" s="803"/>
      <c r="U13" s="803"/>
      <c r="V13" s="803"/>
      <c r="Y13" s="885" t="str">
        <f>入力ｼｰﾄ!C25</f>
        <v>代表取締役　○○　○○</v>
      </c>
      <c r="Z13" s="885"/>
      <c r="AA13" s="885"/>
      <c r="AB13" s="885"/>
      <c r="AC13" s="885"/>
      <c r="AD13" s="885"/>
      <c r="AE13" s="885"/>
      <c r="AF13" s="885"/>
      <c r="AG13" s="885"/>
      <c r="AH13" s="885"/>
      <c r="AI13" s="885"/>
      <c r="AJ13" s="885"/>
      <c r="AK13" s="885"/>
      <c r="AL13" s="885"/>
      <c r="AM13" s="885"/>
      <c r="AN13" s="885"/>
      <c r="AO13" s="885"/>
      <c r="AS13" s="120" t="s">
        <v>613</v>
      </c>
      <c r="AT13" s="120"/>
    </row>
    <row r="14" spans="1:50" x14ac:dyDescent="0.15">
      <c r="AR14" s="3"/>
    </row>
    <row r="15" spans="1:50" x14ac:dyDescent="0.1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4"/>
    </row>
    <row r="16" spans="1:50" x14ac:dyDescent="0.1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row>
    <row r="17" spans="1:55" ht="21" x14ac:dyDescent="0.15">
      <c r="A17" s="882" t="s">
        <v>51</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5" x14ac:dyDescent="0.15">
      <c r="AR18" s="3"/>
    </row>
    <row r="19" spans="1:55" x14ac:dyDescent="0.15">
      <c r="B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row>
    <row r="20" spans="1:55" x14ac:dyDescent="0.1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55" ht="13.5" customHeight="1" x14ac:dyDescent="0.15">
      <c r="B21" s="885" t="s">
        <v>971</v>
      </c>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5"/>
      <c r="AG21" s="885"/>
      <c r="AH21" s="885"/>
      <c r="AI21" s="885"/>
      <c r="AJ21" s="885"/>
      <c r="AK21" s="885"/>
      <c r="AL21" s="885"/>
      <c r="AM21" s="885"/>
      <c r="AN21" s="885"/>
      <c r="AO21" s="885"/>
      <c r="AP21" s="885"/>
      <c r="AQ21" s="885"/>
      <c r="AR21" s="3"/>
      <c r="AS21" s="4"/>
      <c r="AT21" s="30"/>
      <c r="AU21" s="30"/>
      <c r="AV21" s="30"/>
      <c r="AW21" s="30"/>
      <c r="AX21" s="30"/>
      <c r="AY21" s="30"/>
      <c r="AZ21" s="30"/>
      <c r="BA21" s="30"/>
      <c r="BB21" s="30"/>
      <c r="BC21" s="30"/>
    </row>
    <row r="22" spans="1:55" x14ac:dyDescent="0.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T22" s="30"/>
      <c r="AU22" s="30"/>
      <c r="AV22" s="30"/>
      <c r="AW22" s="30"/>
      <c r="AX22" s="30"/>
      <c r="AY22" s="30"/>
      <c r="AZ22" s="30"/>
      <c r="BA22" s="30"/>
      <c r="BB22" s="30"/>
      <c r="BC22" s="30"/>
    </row>
    <row r="23" spans="1:55" x14ac:dyDescent="0.15">
      <c r="W23" s="3"/>
      <c r="X23" s="3"/>
      <c r="Y23" s="3"/>
      <c r="Z23" s="3"/>
      <c r="AA23" s="3"/>
      <c r="AB23" s="3"/>
      <c r="AC23" s="3"/>
      <c r="AD23" s="3"/>
      <c r="AE23" s="3"/>
      <c r="AF23" s="3"/>
      <c r="AG23" s="3"/>
      <c r="AH23" s="3"/>
      <c r="AI23" s="3"/>
      <c r="AJ23" s="3"/>
      <c r="AK23" s="3"/>
      <c r="AL23" s="3"/>
      <c r="AM23" s="3"/>
      <c r="AN23" s="3"/>
      <c r="AO23" s="3"/>
      <c r="AP23" s="3"/>
      <c r="AQ23" s="3"/>
      <c r="AT23" s="30"/>
      <c r="AU23" s="30"/>
      <c r="AV23" s="30"/>
      <c r="AW23" s="30"/>
      <c r="AX23" s="30"/>
      <c r="AY23" s="30"/>
      <c r="AZ23" s="30"/>
      <c r="BA23" s="30"/>
      <c r="BB23" s="30"/>
      <c r="BC23" s="30"/>
    </row>
    <row r="24" spans="1:55" x14ac:dyDescent="0.15">
      <c r="A24" s="890" t="s">
        <v>38</v>
      </c>
      <c r="B24" s="890"/>
      <c r="C24" s="890"/>
      <c r="D24" s="890"/>
      <c r="E24" s="890"/>
      <c r="F24" s="890"/>
      <c r="G24" s="890"/>
      <c r="H24" s="890"/>
      <c r="I24" s="890"/>
      <c r="J24" s="890"/>
      <c r="K24" s="890"/>
      <c r="L24" s="890"/>
      <c r="M24" s="890"/>
      <c r="N24" s="890"/>
      <c r="O24" s="890"/>
      <c r="P24" s="890"/>
      <c r="Q24" s="890"/>
      <c r="R24" s="890"/>
      <c r="S24" s="890"/>
      <c r="T24" s="890"/>
      <c r="U24" s="890"/>
      <c r="V24" s="890"/>
      <c r="W24" s="890"/>
      <c r="X24" s="890"/>
      <c r="Y24" s="890"/>
      <c r="Z24" s="890"/>
      <c r="AA24" s="890"/>
      <c r="AB24" s="890"/>
      <c r="AC24" s="890"/>
      <c r="AD24" s="890"/>
      <c r="AE24" s="890"/>
      <c r="AF24" s="890"/>
      <c r="AG24" s="890"/>
      <c r="AH24" s="890"/>
      <c r="AI24" s="890"/>
      <c r="AJ24" s="890"/>
      <c r="AK24" s="890"/>
      <c r="AL24" s="890"/>
      <c r="AM24" s="890"/>
      <c r="AN24" s="890"/>
      <c r="AO24" s="890"/>
      <c r="AP24" s="890"/>
      <c r="AQ24" s="890"/>
      <c r="AR24" s="890"/>
    </row>
    <row r="25" spans="1:55" x14ac:dyDescent="0.15">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row>
    <row r="26" spans="1:55" x14ac:dyDescent="0.15">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row>
    <row r="27" spans="1:55" s="126" customFormat="1" ht="36" customHeight="1" x14ac:dyDescent="0.15">
      <c r="D27" s="887" t="s">
        <v>684</v>
      </c>
      <c r="E27" s="887"/>
      <c r="F27" s="887"/>
      <c r="G27" s="887"/>
      <c r="H27" s="887"/>
      <c r="K27" s="893" t="str">
        <f>入力ｼｰﾄ!C8</f>
        <v>熊本大学（黒髪南）○○○○○○○○○○○○工事</v>
      </c>
      <c r="L27" s="893"/>
      <c r="M27" s="893"/>
      <c r="N27" s="893"/>
      <c r="O27" s="893"/>
      <c r="P27" s="893"/>
      <c r="Q27" s="893"/>
      <c r="R27" s="893"/>
      <c r="S27" s="893"/>
      <c r="T27" s="893"/>
      <c r="U27" s="893"/>
      <c r="V27" s="893"/>
      <c r="W27" s="893"/>
      <c r="X27" s="893"/>
      <c r="Y27" s="893"/>
      <c r="Z27" s="893"/>
      <c r="AA27" s="893"/>
      <c r="AB27" s="893"/>
      <c r="AC27" s="893"/>
      <c r="AD27" s="893"/>
      <c r="AE27" s="893"/>
      <c r="AF27" s="893"/>
      <c r="AG27" s="893"/>
      <c r="AH27" s="893"/>
      <c r="AI27" s="893"/>
      <c r="AJ27" s="893"/>
      <c r="AK27" s="893"/>
      <c r="AL27" s="893"/>
      <c r="AM27" s="893"/>
      <c r="AN27" s="893"/>
      <c r="AO27" s="893"/>
      <c r="AP27" s="893"/>
      <c r="AQ27" s="893"/>
    </row>
    <row r="28" spans="1:55" x14ac:dyDescent="0.1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55" ht="14.25" thickBo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55" s="544" customFormat="1" x14ac:dyDescent="0.15">
      <c r="A30" s="546"/>
      <c r="B30" s="546"/>
      <c r="C30" s="567" t="s">
        <v>874</v>
      </c>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601"/>
      <c r="AO30" s="602"/>
      <c r="AP30" s="603"/>
      <c r="AQ30" s="546"/>
      <c r="AR30" s="546"/>
    </row>
    <row r="31" spans="1:55" s="544" customFormat="1" x14ac:dyDescent="0.15">
      <c r="C31" s="597" t="s">
        <v>875</v>
      </c>
      <c r="D31" s="590"/>
      <c r="E31" s="590"/>
      <c r="F31" s="590"/>
      <c r="G31" s="590"/>
      <c r="H31" s="590"/>
      <c r="I31" s="590"/>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P31" s="593"/>
    </row>
    <row r="32" spans="1:55" s="544" customFormat="1" x14ac:dyDescent="0.15">
      <c r="C32" s="569" t="s">
        <v>876</v>
      </c>
      <c r="D32" s="590"/>
      <c r="E32" s="590"/>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P32" s="593"/>
    </row>
    <row r="33" spans="3:42" s="544" customFormat="1" x14ac:dyDescent="0.15">
      <c r="C33" s="569" t="s">
        <v>878</v>
      </c>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P33" s="593"/>
    </row>
    <row r="34" spans="3:42" s="544" customFormat="1" x14ac:dyDescent="0.15">
      <c r="C34" s="569" t="s">
        <v>879</v>
      </c>
      <c r="D34" s="590"/>
      <c r="E34" s="590"/>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P34" s="593"/>
    </row>
    <row r="35" spans="3:42" s="544" customFormat="1" x14ac:dyDescent="0.15">
      <c r="C35" s="569" t="s">
        <v>880</v>
      </c>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P35" s="593"/>
    </row>
    <row r="36" spans="3:42" ht="14.25" thickBot="1" x14ac:dyDescent="0.2">
      <c r="C36" s="598"/>
      <c r="D36" s="599" t="s">
        <v>881</v>
      </c>
      <c r="E36" s="599"/>
      <c r="F36" s="599"/>
      <c r="G36" s="599"/>
      <c r="H36" s="599"/>
      <c r="I36" s="599"/>
      <c r="J36" s="599"/>
      <c r="K36" s="599"/>
      <c r="L36" s="599"/>
      <c r="M36" s="599"/>
      <c r="N36" s="599"/>
      <c r="O36" s="599"/>
      <c r="P36" s="599"/>
      <c r="Q36" s="599"/>
      <c r="R36" s="599"/>
      <c r="S36" s="599"/>
      <c r="T36" s="599"/>
      <c r="U36" s="599"/>
      <c r="V36" s="599"/>
      <c r="W36" s="599"/>
      <c r="X36" s="599"/>
      <c r="Y36" s="599"/>
      <c r="Z36" s="600"/>
      <c r="AA36" s="600"/>
      <c r="AB36" s="600"/>
      <c r="AC36" s="600"/>
      <c r="AD36" s="600"/>
      <c r="AE36" s="600"/>
      <c r="AF36" s="600"/>
      <c r="AG36" s="600"/>
      <c r="AH36" s="600"/>
      <c r="AI36" s="600"/>
      <c r="AJ36" s="600"/>
      <c r="AK36" s="600"/>
      <c r="AL36" s="600"/>
      <c r="AM36" s="600"/>
      <c r="AN36" s="600"/>
      <c r="AO36" s="565"/>
      <c r="AP36" s="566"/>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3">
    <mergeCell ref="D27:H27"/>
    <mergeCell ref="B21:AQ21"/>
    <mergeCell ref="A24:AR24"/>
    <mergeCell ref="K27:AQ27"/>
    <mergeCell ref="Y11:AO11"/>
    <mergeCell ref="Y13:AO13"/>
    <mergeCell ref="AF1:AQ1"/>
    <mergeCell ref="A17:AR17"/>
    <mergeCell ref="Y9:AO9"/>
    <mergeCell ref="Q13:V13"/>
    <mergeCell ref="Q11:V11"/>
    <mergeCell ref="Q9:V9"/>
    <mergeCell ref="C4:O4"/>
  </mergeCells>
  <phoneticPr fontId="2"/>
  <hyperlinks>
    <hyperlink ref="AT1" location="'工事書類一覧表 '!A1" display="一覧表へ" xr:uid="{162B258A-47F7-4FB2-9414-DDBB2DD9FBE9}"/>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C3D4C-FCC5-4F00-A8DF-C6C4FEF840B8}">
  <sheetPr>
    <tabColor theme="4" tint="0.79998168889431442"/>
  </sheetPr>
  <dimension ref="A1:AX51"/>
  <sheetViews>
    <sheetView view="pageBreakPreview" zoomScale="130" zoomScaleNormal="100" zoomScaleSheetLayoutView="130" workbookViewId="0">
      <selection activeCell="AT1" sqref="AT1"/>
    </sheetView>
  </sheetViews>
  <sheetFormatPr defaultColWidth="2.125" defaultRowHeight="13.5" x14ac:dyDescent="0.15"/>
  <cols>
    <col min="1" max="12" width="2.125" style="625"/>
    <col min="13" max="13" width="2.5" style="625" bestFit="1" customWidth="1"/>
    <col min="14" max="16384" width="2.125" style="625"/>
  </cols>
  <sheetData>
    <row r="1" spans="1:50" x14ac:dyDescent="0.15">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c r="AR1" s="628"/>
      <c r="AT1" s="116" t="s">
        <v>718</v>
      </c>
      <c r="AU1" s="6"/>
      <c r="AV1" s="6"/>
      <c r="AW1" s="6"/>
      <c r="AX1" s="6"/>
    </row>
    <row r="2" spans="1:50" x14ac:dyDescent="0.15">
      <c r="C2" s="625" t="s">
        <v>984</v>
      </c>
      <c r="AR2" s="628"/>
      <c r="AT2" s="4"/>
    </row>
    <row r="3" spans="1:50" x14ac:dyDescent="0.15">
      <c r="AF3" s="626"/>
      <c r="AG3" s="626"/>
      <c r="AH3" s="626"/>
      <c r="AI3" s="626"/>
      <c r="AJ3" s="626"/>
      <c r="AK3" s="626"/>
      <c r="AL3" s="626"/>
      <c r="AM3" s="626"/>
      <c r="AN3" s="626"/>
      <c r="AO3" s="626"/>
      <c r="AP3" s="626"/>
      <c r="AQ3" s="626"/>
      <c r="AR3" s="628"/>
      <c r="AT3" s="4"/>
    </row>
    <row r="4" spans="1:50" x14ac:dyDescent="0.15">
      <c r="AF4" s="626"/>
      <c r="AG4" s="626"/>
      <c r="AH4" s="626"/>
      <c r="AI4" s="626"/>
      <c r="AJ4" s="626"/>
      <c r="AK4" s="626"/>
      <c r="AL4" s="626"/>
      <c r="AM4" s="626"/>
      <c r="AN4" s="626"/>
      <c r="AO4" s="626"/>
      <c r="AP4" s="626"/>
      <c r="AQ4" s="626"/>
      <c r="AR4" s="628"/>
      <c r="AT4" s="4"/>
    </row>
    <row r="5" spans="1:50" x14ac:dyDescent="0.15">
      <c r="A5" s="628"/>
      <c r="B5" s="628"/>
      <c r="C5" s="628"/>
      <c r="D5" s="628"/>
      <c r="E5" s="628"/>
      <c r="F5" s="628"/>
      <c r="G5" s="628"/>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row>
    <row r="6" spans="1:50" x14ac:dyDescent="0.15">
      <c r="AR6" s="628"/>
    </row>
    <row r="7" spans="1:50" x14ac:dyDescent="0.15">
      <c r="AR7" s="628"/>
      <c r="AT7" s="24"/>
      <c r="AU7" s="24"/>
      <c r="AV7" s="24"/>
      <c r="AW7" s="24"/>
      <c r="AX7" s="24"/>
    </row>
    <row r="8" spans="1:50" x14ac:dyDescent="0.15">
      <c r="B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row>
    <row r="9" spans="1:50" x14ac:dyDescent="0.15">
      <c r="A9" s="628"/>
      <c r="B9" s="628"/>
      <c r="C9" s="628"/>
      <c r="D9" s="628"/>
      <c r="E9" s="628"/>
      <c r="F9" s="628"/>
      <c r="G9" s="628"/>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row>
    <row r="10" spans="1:50" x14ac:dyDescent="0.15">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row>
    <row r="12" spans="1:50" x14ac:dyDescent="0.15">
      <c r="N12" s="629"/>
      <c r="O12" s="629"/>
      <c r="P12" s="629"/>
      <c r="Q12" s="629"/>
      <c r="R12" s="629"/>
      <c r="S12" s="629"/>
      <c r="T12" s="629"/>
      <c r="U12" s="629"/>
      <c r="V12" s="629"/>
      <c r="W12" s="629"/>
      <c r="X12" s="629"/>
      <c r="Y12" s="629"/>
      <c r="Z12" s="629"/>
      <c r="AA12" s="629"/>
      <c r="AB12" s="629"/>
      <c r="AC12" s="629"/>
      <c r="AD12" s="629"/>
    </row>
    <row r="14" spans="1:50" ht="13.5" customHeight="1" x14ac:dyDescent="0.15">
      <c r="AS14" s="635"/>
    </row>
    <row r="16" spans="1:50" ht="13.5" customHeight="1" x14ac:dyDescent="0.15"/>
    <row r="17" spans="1:46" x14ac:dyDescent="0.15">
      <c r="AN17" s="624"/>
    </row>
    <row r="18" spans="1:46" x14ac:dyDescent="0.15">
      <c r="AS18" s="635"/>
      <c r="AT18" s="635"/>
    </row>
    <row r="23" spans="1:46" x14ac:dyDescent="0.15">
      <c r="A23" s="632"/>
      <c r="B23" s="632"/>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row>
    <row r="24" spans="1:46" x14ac:dyDescent="0.15">
      <c r="A24" s="628"/>
      <c r="B24" s="628"/>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row>
    <row r="25" spans="1:46" x14ac:dyDescent="0.15">
      <c r="AR25" s="628"/>
    </row>
    <row r="26" spans="1:46" x14ac:dyDescent="0.15">
      <c r="B26" s="628"/>
      <c r="C26" s="628"/>
      <c r="D26" s="628"/>
      <c r="E26" s="628"/>
      <c r="F26" s="628"/>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row>
    <row r="27" spans="1:46" x14ac:dyDescent="0.15">
      <c r="AQ27" s="628"/>
      <c r="AT27" s="116"/>
    </row>
    <row r="28" spans="1:46" x14ac:dyDescent="0.15">
      <c r="S28" s="630"/>
      <c r="T28" s="630"/>
      <c r="U28" s="630"/>
      <c r="V28" s="630"/>
      <c r="W28" s="630"/>
      <c r="X28" s="630"/>
      <c r="Y28" s="630"/>
      <c r="Z28" s="630"/>
      <c r="AA28" s="630"/>
      <c r="AB28" s="630"/>
      <c r="AC28" s="628"/>
      <c r="AD28" s="628"/>
      <c r="AE28" s="628"/>
      <c r="AF28" s="628"/>
      <c r="AG28" s="628"/>
      <c r="AH28" s="628"/>
      <c r="AI28" s="628"/>
      <c r="AJ28" s="628"/>
      <c r="AK28" s="628"/>
      <c r="AL28" s="628"/>
      <c r="AM28" s="628"/>
      <c r="AN28" s="628"/>
      <c r="AO28" s="628"/>
      <c r="AP28" s="628"/>
      <c r="AQ28" s="628"/>
    </row>
    <row r="29" spans="1:46" x14ac:dyDescent="0.15">
      <c r="S29" s="631"/>
      <c r="T29" s="631"/>
      <c r="U29" s="631"/>
      <c r="V29" s="631"/>
      <c r="W29" s="631"/>
      <c r="X29" s="631"/>
      <c r="Y29" s="631"/>
      <c r="Z29" s="631"/>
      <c r="AA29" s="631"/>
      <c r="AB29" s="631"/>
      <c r="AC29" s="628"/>
      <c r="AR29" s="628"/>
    </row>
    <row r="30" spans="1:46" x14ac:dyDescent="0.15">
      <c r="S30" s="630"/>
      <c r="T30" s="630"/>
      <c r="U30" s="630"/>
      <c r="V30" s="630"/>
      <c r="W30" s="630"/>
      <c r="X30" s="630"/>
      <c r="Y30" s="630"/>
      <c r="Z30" s="630"/>
      <c r="AA30" s="630"/>
      <c r="AB30" s="630"/>
      <c r="AC30" s="628"/>
      <c r="AD30" s="628"/>
      <c r="AE30" s="628"/>
      <c r="AF30" s="628"/>
      <c r="AG30" s="628"/>
      <c r="AH30" s="628"/>
      <c r="AI30" s="628"/>
      <c r="AJ30" s="628"/>
      <c r="AK30" s="628"/>
      <c r="AL30" s="628"/>
      <c r="AM30" s="628"/>
      <c r="AN30" s="628"/>
      <c r="AO30" s="628"/>
      <c r="AP30" s="628"/>
      <c r="AQ30" s="628"/>
      <c r="AR30" s="628"/>
    </row>
    <row r="31" spans="1:46" x14ac:dyDescent="0.15">
      <c r="A31" s="628"/>
      <c r="B31" s="628"/>
      <c r="C31" s="628"/>
      <c r="D31" s="628"/>
      <c r="E31" s="628"/>
      <c r="F31" s="628"/>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row>
    <row r="32" spans="1:46" x14ac:dyDescent="0.15">
      <c r="A32" s="628"/>
      <c r="B32" s="628"/>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8"/>
      <c r="AG32" s="628"/>
      <c r="AH32" s="628"/>
      <c r="AI32" s="628"/>
      <c r="AJ32" s="628"/>
      <c r="AK32" s="628"/>
      <c r="AL32" s="628"/>
      <c r="AM32" s="628"/>
      <c r="AN32" s="628"/>
      <c r="AO32" s="628"/>
      <c r="AP32" s="628"/>
      <c r="AQ32" s="628"/>
      <c r="AR32" s="628"/>
    </row>
    <row r="38" spans="8:31" x14ac:dyDescent="0.15">
      <c r="L38" s="628"/>
      <c r="M38" s="628"/>
      <c r="N38" s="628"/>
      <c r="O38" s="628"/>
      <c r="P38" s="628"/>
      <c r="Q38" s="628"/>
      <c r="R38" s="628"/>
      <c r="S38" s="628"/>
      <c r="T38" s="628"/>
      <c r="U38" s="628"/>
      <c r="V38" s="628"/>
      <c r="W38" s="628"/>
      <c r="X38" s="628"/>
      <c r="Y38" s="628"/>
      <c r="Z38" s="628"/>
      <c r="AA38" s="628"/>
      <c r="AB38" s="628"/>
      <c r="AC38" s="628"/>
      <c r="AD38" s="628"/>
      <c r="AE38" s="628"/>
    </row>
    <row r="44" spans="8:31" x14ac:dyDescent="0.15">
      <c r="H44" s="583"/>
      <c r="I44" s="583"/>
      <c r="J44" s="583"/>
      <c r="K44" s="583"/>
      <c r="L44" s="583"/>
      <c r="M44" s="583"/>
      <c r="N44" s="583"/>
      <c r="O44" s="583"/>
      <c r="S44" s="583"/>
      <c r="T44" s="583"/>
      <c r="U44" s="583"/>
      <c r="V44" s="583"/>
      <c r="W44" s="583"/>
      <c r="X44" s="583"/>
      <c r="Y44" s="583"/>
      <c r="Z44" s="583"/>
    </row>
    <row r="48" spans="8:31" x14ac:dyDescent="0.15">
      <c r="R48" s="583"/>
      <c r="S48" s="583"/>
      <c r="T48" s="583"/>
      <c r="W48" s="583"/>
      <c r="X48" s="583"/>
      <c r="Y48" s="583"/>
      <c r="Z48" s="583"/>
    </row>
    <row r="49" spans="8:26" x14ac:dyDescent="0.15">
      <c r="H49" s="583"/>
      <c r="I49" s="583"/>
      <c r="J49" s="583"/>
      <c r="K49" s="583"/>
      <c r="L49" s="583"/>
      <c r="M49" s="583"/>
      <c r="N49" s="583"/>
      <c r="O49" s="583"/>
    </row>
    <row r="51" spans="8:26" x14ac:dyDescent="0.15">
      <c r="R51" s="640"/>
      <c r="S51" s="640"/>
      <c r="T51" s="640"/>
      <c r="X51" s="596"/>
      <c r="Y51" s="596"/>
      <c r="Z51" s="596"/>
    </row>
  </sheetData>
  <phoneticPr fontId="2"/>
  <hyperlinks>
    <hyperlink ref="AT1" location="'工事書類一覧表 '!A1" display="一覧表へ" xr:uid="{D7331E6A-0872-43CD-B1AF-A1865B802733}"/>
  </hyperlinks>
  <printOptions horizontalCentered="1"/>
  <pageMargins left="0.59055118110236227" right="0.39370078740157483" top="0.78740157480314965" bottom="0.59055118110236227"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AX60"/>
  <sheetViews>
    <sheetView view="pageBreakPreview" zoomScale="130" zoomScaleNormal="100" zoomScaleSheetLayoutView="130" workbookViewId="0">
      <selection activeCell="B3" sqref="B3:M3"/>
    </sheetView>
  </sheetViews>
  <sheetFormatPr defaultColWidth="2.125" defaultRowHeight="13.5" x14ac:dyDescent="0.15"/>
  <cols>
    <col min="1" max="12" width="2.125" style="1"/>
    <col min="13" max="13" width="2.5" style="1" bestFit="1" customWidth="1"/>
    <col min="14"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1:50" x14ac:dyDescent="0.15">
      <c r="AR2" s="3"/>
      <c r="AT2" s="4"/>
    </row>
    <row r="3" spans="1:50" s="531" customFormat="1" x14ac:dyDescent="0.15">
      <c r="B3" s="885" t="s">
        <v>1018</v>
      </c>
      <c r="C3" s="885"/>
      <c r="D3" s="885"/>
      <c r="E3" s="885"/>
      <c r="F3" s="885"/>
      <c r="G3" s="885"/>
      <c r="H3" s="885"/>
      <c r="I3" s="885"/>
      <c r="J3" s="885"/>
      <c r="K3" s="885"/>
      <c r="L3" s="885"/>
      <c r="M3" s="885"/>
      <c r="AF3" s="532"/>
      <c r="AG3" s="532"/>
      <c r="AH3" s="532"/>
      <c r="AI3" s="532"/>
      <c r="AJ3" s="532"/>
      <c r="AK3" s="532"/>
      <c r="AL3" s="532"/>
      <c r="AM3" s="532"/>
      <c r="AN3" s="532"/>
      <c r="AO3" s="532"/>
      <c r="AP3" s="532"/>
      <c r="AQ3" s="532"/>
      <c r="AR3" s="535"/>
      <c r="AT3" s="4"/>
    </row>
    <row r="4" spans="1:50" s="531" customFormat="1" x14ac:dyDescent="0.15">
      <c r="AF4" s="532"/>
      <c r="AG4" s="532"/>
      <c r="AH4" s="532"/>
      <c r="AI4" s="532"/>
      <c r="AJ4" s="532"/>
      <c r="AK4" s="532"/>
      <c r="AL4" s="532"/>
      <c r="AM4" s="532"/>
      <c r="AN4" s="532"/>
      <c r="AO4" s="532"/>
      <c r="AP4" s="532"/>
      <c r="AQ4" s="532"/>
      <c r="AR4" s="535"/>
      <c r="AT4" s="4"/>
    </row>
    <row r="5" spans="1:50"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50" ht="21" x14ac:dyDescent="0.15">
      <c r="A6" s="882" t="s">
        <v>840</v>
      </c>
      <c r="B6" s="882"/>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row>
    <row r="7" spans="1:50" x14ac:dyDescent="0.15">
      <c r="AR7" s="3"/>
    </row>
    <row r="8" spans="1:50" x14ac:dyDescent="0.15">
      <c r="AF8" s="531"/>
      <c r="AG8" s="531"/>
      <c r="AH8" s="531"/>
      <c r="AI8" s="531"/>
      <c r="AJ8" s="531"/>
      <c r="AK8" s="531"/>
      <c r="AL8" s="531"/>
      <c r="AM8" s="531"/>
      <c r="AN8" s="531"/>
      <c r="AO8" s="531"/>
      <c r="AP8" s="531"/>
      <c r="AQ8" s="531"/>
      <c r="AR8" s="3"/>
      <c r="AT8" s="24"/>
      <c r="AU8" s="24"/>
      <c r="AV8" s="24"/>
      <c r="AW8" s="24"/>
      <c r="AX8" s="24"/>
    </row>
    <row r="9" spans="1:50" x14ac:dyDescent="0.15">
      <c r="B9" s="526" t="s">
        <v>841</v>
      </c>
      <c r="C9" s="542"/>
      <c r="D9" s="542"/>
      <c r="E9" s="542"/>
      <c r="F9" s="542"/>
      <c r="G9" s="542"/>
      <c r="H9" s="542"/>
      <c r="I9" s="542"/>
      <c r="J9" s="542"/>
      <c r="K9" s="542"/>
      <c r="L9" s="542"/>
      <c r="M9" s="542" t="str">
        <f>入力ｼｰﾄ!C8</f>
        <v>熊本大学（黒髪南）○○○○○○○○○○○○工事</v>
      </c>
      <c r="N9" s="542"/>
      <c r="O9" s="526"/>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3"/>
    </row>
    <row r="10" spans="1:50" x14ac:dyDescent="0.15">
      <c r="A10" s="3"/>
      <c r="B10" s="571" t="s">
        <v>842</v>
      </c>
      <c r="C10" s="571"/>
      <c r="D10" s="571"/>
      <c r="E10" s="571"/>
      <c r="F10" s="571"/>
      <c r="G10" s="571"/>
      <c r="H10" s="571"/>
      <c r="I10" s="571"/>
      <c r="J10" s="571"/>
      <c r="K10" s="571"/>
      <c r="L10" s="571"/>
      <c r="M10" s="571"/>
      <c r="N10" s="571"/>
      <c r="O10" s="571"/>
      <c r="P10" s="571"/>
      <c r="Q10" s="571"/>
      <c r="R10" s="571"/>
      <c r="S10" s="903"/>
      <c r="T10" s="903"/>
      <c r="U10" s="903"/>
      <c r="V10" s="903"/>
      <c r="W10" s="903"/>
      <c r="X10" s="903"/>
      <c r="Y10" s="903"/>
      <c r="Z10" s="3"/>
      <c r="AA10" s="3"/>
      <c r="AB10" s="3"/>
      <c r="AC10" s="571" t="s">
        <v>843</v>
      </c>
      <c r="AD10" s="571"/>
      <c r="AE10" s="571"/>
      <c r="AF10" s="571"/>
      <c r="AG10" s="571"/>
      <c r="AH10" s="903"/>
      <c r="AI10" s="903"/>
      <c r="AJ10" s="903"/>
      <c r="AK10" s="903"/>
      <c r="AL10" s="903"/>
      <c r="AM10" s="903"/>
      <c r="AN10" s="903"/>
      <c r="AO10" s="903"/>
      <c r="AP10" s="903"/>
      <c r="AQ10" s="571" t="s">
        <v>844</v>
      </c>
      <c r="AR10" s="3"/>
    </row>
    <row r="11" spans="1:50" x14ac:dyDescent="0.15">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row>
    <row r="12" spans="1:50" x14ac:dyDescent="0.15">
      <c r="E12" s="1" t="s">
        <v>845</v>
      </c>
    </row>
    <row r="13" spans="1:50" x14ac:dyDescent="0.15">
      <c r="F13" s="1" t="s">
        <v>846</v>
      </c>
      <c r="N13" s="884" t="str">
        <f>入力ｼｰﾄ!C20</f>
        <v>熊本県熊本市中央区○○１丁目１番１号</v>
      </c>
      <c r="O13" s="884"/>
      <c r="P13" s="884"/>
      <c r="Q13" s="884"/>
      <c r="R13" s="884"/>
      <c r="S13" s="884"/>
      <c r="T13" s="884"/>
      <c r="U13" s="884"/>
      <c r="V13" s="884"/>
      <c r="W13" s="884"/>
      <c r="X13" s="884"/>
      <c r="Y13" s="884"/>
      <c r="Z13" s="884"/>
      <c r="AA13" s="884"/>
      <c r="AB13" s="884"/>
      <c r="AC13" s="884"/>
      <c r="AD13" s="884"/>
    </row>
    <row r="14" spans="1:50" x14ac:dyDescent="0.15">
      <c r="F14" s="625" t="s">
        <v>847</v>
      </c>
      <c r="G14" s="625"/>
      <c r="H14" s="625"/>
      <c r="I14" s="625"/>
      <c r="J14" s="625"/>
      <c r="K14" s="625"/>
      <c r="L14" s="625"/>
      <c r="M14" s="625"/>
      <c r="N14" s="885" t="str">
        <f>入力ｼｰﾄ!C23</f>
        <v>○○株式会社</v>
      </c>
      <c r="O14" s="885"/>
      <c r="P14" s="885"/>
      <c r="Q14" s="885"/>
      <c r="R14" s="885"/>
      <c r="S14" s="885"/>
      <c r="T14" s="885"/>
      <c r="U14" s="885"/>
      <c r="V14" s="885"/>
      <c r="W14" s="885"/>
      <c r="X14" s="885"/>
      <c r="Y14" s="885"/>
      <c r="Z14" s="885"/>
      <c r="AA14" s="885"/>
      <c r="AB14" s="885"/>
      <c r="AC14" s="885"/>
      <c r="AD14" s="885"/>
    </row>
    <row r="15" spans="1:50" ht="13.5" customHeight="1" x14ac:dyDescent="0.15">
      <c r="E15" s="542"/>
      <c r="F15" s="637" t="s">
        <v>5</v>
      </c>
      <c r="G15" s="637"/>
      <c r="H15" s="637"/>
      <c r="I15" s="637"/>
      <c r="J15" s="637"/>
      <c r="K15" s="637"/>
      <c r="L15" s="637"/>
      <c r="M15" s="637"/>
      <c r="N15" s="907" t="str">
        <f>入力ｼｰﾄ!C25</f>
        <v>代表取締役　○○　○○</v>
      </c>
      <c r="O15" s="907"/>
      <c r="P15" s="907"/>
      <c r="Q15" s="907"/>
      <c r="R15" s="907"/>
      <c r="S15" s="907"/>
      <c r="T15" s="907"/>
      <c r="U15" s="907"/>
      <c r="V15" s="907"/>
      <c r="W15" s="907"/>
      <c r="X15" s="907"/>
      <c r="Y15" s="907"/>
      <c r="Z15" s="907"/>
      <c r="AA15" s="907"/>
      <c r="AB15" s="907"/>
      <c r="AC15" s="907"/>
      <c r="AD15" s="907"/>
      <c r="AE15" s="542"/>
      <c r="AF15" s="542"/>
      <c r="AG15" s="542"/>
      <c r="AH15" s="542"/>
      <c r="AI15" s="542"/>
      <c r="AJ15" s="542"/>
      <c r="AK15" s="542"/>
      <c r="AL15" s="542"/>
      <c r="AM15" s="542"/>
      <c r="AN15" s="542"/>
      <c r="AS15" s="120" t="s">
        <v>613</v>
      </c>
    </row>
    <row r="16" spans="1:50" x14ac:dyDescent="0.15">
      <c r="E16" s="26" t="s">
        <v>848</v>
      </c>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row>
    <row r="17" spans="1:46" ht="13.5" customHeight="1" x14ac:dyDescent="0.15">
      <c r="E17" s="574" t="s">
        <v>849</v>
      </c>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4"/>
      <c r="AK17" s="574"/>
      <c r="AL17" s="574"/>
      <c r="AM17" s="574"/>
      <c r="AN17" s="574"/>
    </row>
    <row r="18" spans="1:46" x14ac:dyDescent="0.15">
      <c r="E18" s="572" t="s">
        <v>850</v>
      </c>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2"/>
      <c r="AN18" s="573" t="s">
        <v>844</v>
      </c>
    </row>
    <row r="19" spans="1:46" x14ac:dyDescent="0.15">
      <c r="AS19" s="120"/>
      <c r="AT19" s="120"/>
    </row>
    <row r="20" spans="1:46" x14ac:dyDescent="0.15">
      <c r="E20" s="904" t="s">
        <v>851</v>
      </c>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905"/>
      <c r="AI20" s="905"/>
      <c r="AJ20" s="905"/>
      <c r="AK20" s="905"/>
      <c r="AL20" s="905"/>
      <c r="AM20" s="905"/>
      <c r="AN20" s="906"/>
    </row>
    <row r="21" spans="1:46" x14ac:dyDescent="0.15">
      <c r="E21" s="575"/>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531"/>
      <c r="AF21" s="531"/>
      <c r="AG21" s="531"/>
      <c r="AH21" s="531"/>
      <c r="AI21" s="531"/>
      <c r="AJ21" s="531"/>
      <c r="AK21" s="531"/>
      <c r="AL21" s="531"/>
      <c r="AM21" s="531"/>
      <c r="AN21" s="576"/>
    </row>
    <row r="22" spans="1:46" s="531" customFormat="1" x14ac:dyDescent="0.15">
      <c r="E22" s="575"/>
      <c r="AN22" s="576"/>
    </row>
    <row r="23" spans="1:46" x14ac:dyDescent="0.15">
      <c r="A23" s="531"/>
      <c r="B23" s="531"/>
      <c r="C23" s="531"/>
      <c r="D23" s="531"/>
      <c r="E23" s="575"/>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531"/>
      <c r="AF23" s="531"/>
      <c r="AG23" s="531"/>
      <c r="AH23" s="531"/>
      <c r="AI23" s="531"/>
      <c r="AJ23" s="531"/>
      <c r="AK23" s="531"/>
      <c r="AL23" s="531"/>
      <c r="AM23" s="531"/>
      <c r="AN23" s="576"/>
      <c r="AO23" s="531"/>
      <c r="AP23" s="531"/>
      <c r="AQ23" s="531"/>
      <c r="AR23" s="531"/>
    </row>
    <row r="24" spans="1:46" x14ac:dyDescent="0.15">
      <c r="A24" s="76"/>
      <c r="B24" s="76"/>
      <c r="C24" s="76"/>
      <c r="D24" s="76"/>
      <c r="E24" s="577"/>
      <c r="F24" s="534"/>
      <c r="G24" s="534"/>
      <c r="H24" s="534"/>
      <c r="I24" s="534"/>
      <c r="J24" s="534"/>
      <c r="K24" s="534"/>
      <c r="L24" s="534"/>
      <c r="M24" s="534"/>
      <c r="N24" s="534"/>
      <c r="O24" s="534"/>
      <c r="P24" s="534"/>
      <c r="Q24" s="534"/>
      <c r="R24" s="534"/>
      <c r="S24" s="534"/>
      <c r="T24" s="534"/>
      <c r="U24" s="534"/>
      <c r="V24" s="534"/>
      <c r="W24" s="534"/>
      <c r="X24" s="534"/>
      <c r="Y24" s="534"/>
      <c r="Z24" s="534"/>
      <c r="AA24" s="534"/>
      <c r="AB24" s="534"/>
      <c r="AC24" s="534"/>
      <c r="AD24" s="534"/>
      <c r="AE24" s="534"/>
      <c r="AF24" s="534"/>
      <c r="AG24" s="534"/>
      <c r="AH24" s="534"/>
      <c r="AI24" s="534"/>
      <c r="AJ24" s="534"/>
      <c r="AK24" s="534"/>
      <c r="AL24" s="534"/>
      <c r="AM24" s="534"/>
      <c r="AN24" s="578"/>
      <c r="AO24" s="76"/>
      <c r="AP24" s="76"/>
      <c r="AQ24" s="76"/>
      <c r="AR24" s="76"/>
    </row>
    <row r="25" spans="1:46" x14ac:dyDescent="0.15">
      <c r="A25" s="3"/>
      <c r="B25" s="3"/>
      <c r="C25" s="3"/>
      <c r="D25" s="3"/>
      <c r="E25" s="579"/>
      <c r="F25" s="535"/>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535"/>
      <c r="AJ25" s="535"/>
      <c r="AK25" s="535"/>
      <c r="AL25" s="535"/>
      <c r="AM25" s="535"/>
      <c r="AN25" s="580"/>
      <c r="AO25" s="3"/>
      <c r="AP25" s="3"/>
      <c r="AQ25" s="3"/>
      <c r="AR25" s="3"/>
    </row>
    <row r="26" spans="1:46" s="531" customFormat="1" x14ac:dyDescent="0.15">
      <c r="E26" s="575"/>
      <c r="AN26" s="576"/>
      <c r="AR26" s="535"/>
    </row>
    <row r="27" spans="1:46" x14ac:dyDescent="0.15">
      <c r="B27" s="3"/>
      <c r="C27" s="3"/>
      <c r="D27" s="535"/>
      <c r="E27" s="579"/>
      <c r="F27" s="535"/>
      <c r="G27" s="535"/>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80"/>
      <c r="AO27" s="535"/>
      <c r="AP27" s="3"/>
      <c r="AQ27" s="3"/>
      <c r="AR27" s="3"/>
    </row>
    <row r="28" spans="1:46" x14ac:dyDescent="0.15">
      <c r="D28" s="531"/>
      <c r="E28" s="575"/>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31"/>
      <c r="AK28" s="531"/>
      <c r="AL28" s="531"/>
      <c r="AM28" s="531"/>
      <c r="AN28" s="576"/>
      <c r="AO28" s="531"/>
      <c r="AQ28" s="3"/>
      <c r="AT28" s="116" t="s">
        <v>368</v>
      </c>
    </row>
    <row r="29" spans="1:46" x14ac:dyDescent="0.15">
      <c r="E29" s="575"/>
      <c r="F29" s="531"/>
      <c r="G29" s="531"/>
      <c r="H29" s="531"/>
      <c r="I29" s="531"/>
      <c r="J29" s="531"/>
      <c r="K29" s="531"/>
      <c r="L29" s="531"/>
      <c r="M29" s="531"/>
      <c r="N29" s="531"/>
      <c r="O29" s="531"/>
      <c r="P29" s="531"/>
      <c r="Q29" s="531"/>
      <c r="R29" s="531"/>
      <c r="S29" s="536"/>
      <c r="T29" s="536"/>
      <c r="U29" s="536"/>
      <c r="V29" s="536"/>
      <c r="W29" s="536"/>
      <c r="X29" s="536"/>
      <c r="Y29" s="536"/>
      <c r="Z29" s="536"/>
      <c r="AA29" s="536"/>
      <c r="AB29" s="536"/>
      <c r="AC29" s="535"/>
      <c r="AD29" s="535"/>
      <c r="AE29" s="535"/>
      <c r="AF29" s="535"/>
      <c r="AG29" s="535"/>
      <c r="AH29" s="535"/>
      <c r="AI29" s="535"/>
      <c r="AJ29" s="535"/>
      <c r="AK29" s="535"/>
      <c r="AL29" s="535"/>
      <c r="AM29" s="535"/>
      <c r="AN29" s="580"/>
      <c r="AO29" s="3"/>
      <c r="AP29" s="3"/>
      <c r="AQ29" s="3"/>
    </row>
    <row r="30" spans="1:46" x14ac:dyDescent="0.15">
      <c r="E30" s="575"/>
      <c r="F30" s="531"/>
      <c r="G30" s="531"/>
      <c r="H30" s="531"/>
      <c r="I30" s="531"/>
      <c r="J30" s="531"/>
      <c r="K30" s="531"/>
      <c r="L30" s="531"/>
      <c r="M30" s="531"/>
      <c r="N30" s="531"/>
      <c r="O30" s="531"/>
      <c r="P30" s="531"/>
      <c r="Q30" s="531"/>
      <c r="R30" s="531"/>
      <c r="S30" s="537"/>
      <c r="T30" s="537"/>
      <c r="U30" s="537"/>
      <c r="V30" s="537"/>
      <c r="W30" s="537"/>
      <c r="X30" s="537"/>
      <c r="Y30" s="537"/>
      <c r="Z30" s="537"/>
      <c r="AA30" s="537"/>
      <c r="AB30" s="537"/>
      <c r="AC30" s="535"/>
      <c r="AD30" s="531"/>
      <c r="AE30" s="531"/>
      <c r="AF30" s="531"/>
      <c r="AG30" s="531"/>
      <c r="AH30" s="531"/>
      <c r="AI30" s="531"/>
      <c r="AJ30" s="531"/>
      <c r="AK30" s="531"/>
      <c r="AL30" s="531"/>
      <c r="AM30" s="531"/>
      <c r="AN30" s="576"/>
      <c r="AR30" s="3"/>
    </row>
    <row r="31" spans="1:46" x14ac:dyDescent="0.15">
      <c r="E31" s="575"/>
      <c r="F31" s="531"/>
      <c r="G31" s="531"/>
      <c r="H31" s="531"/>
      <c r="I31" s="531"/>
      <c r="J31" s="531"/>
      <c r="K31" s="531"/>
      <c r="L31" s="531"/>
      <c r="M31" s="531"/>
      <c r="N31" s="531"/>
      <c r="O31" s="531"/>
      <c r="P31" s="531"/>
      <c r="Q31" s="531"/>
      <c r="R31" s="531"/>
      <c r="S31" s="536"/>
      <c r="T31" s="536"/>
      <c r="U31" s="536"/>
      <c r="V31" s="536"/>
      <c r="W31" s="536"/>
      <c r="X31" s="536"/>
      <c r="Y31" s="536"/>
      <c r="Z31" s="536"/>
      <c r="AA31" s="536"/>
      <c r="AB31" s="536"/>
      <c r="AC31" s="535"/>
      <c r="AD31" s="535"/>
      <c r="AE31" s="535"/>
      <c r="AF31" s="535"/>
      <c r="AG31" s="535"/>
      <c r="AH31" s="535"/>
      <c r="AI31" s="535"/>
      <c r="AJ31" s="535"/>
      <c r="AK31" s="535"/>
      <c r="AL31" s="535"/>
      <c r="AM31" s="535"/>
      <c r="AN31" s="580"/>
      <c r="AO31" s="3"/>
      <c r="AP31" s="3"/>
      <c r="AQ31" s="3"/>
      <c r="AR31" s="3"/>
    </row>
    <row r="32" spans="1:46" x14ac:dyDescent="0.15">
      <c r="A32" s="3"/>
      <c r="B32" s="3"/>
      <c r="C32" s="3"/>
      <c r="D32" s="3"/>
      <c r="E32" s="579"/>
      <c r="F32" s="535"/>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80"/>
      <c r="AO32" s="3"/>
      <c r="AP32" s="3"/>
      <c r="AQ32" s="3"/>
      <c r="AR32" s="3"/>
    </row>
    <row r="33" spans="1:44" x14ac:dyDescent="0.15">
      <c r="A33" s="3"/>
      <c r="B33" s="3"/>
      <c r="C33" s="3"/>
      <c r="D33" s="3"/>
      <c r="E33" s="579"/>
      <c r="F33" s="535"/>
      <c r="G33" s="535"/>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80"/>
      <c r="AO33" s="3"/>
      <c r="AP33" s="3"/>
      <c r="AQ33" s="3"/>
      <c r="AR33" s="3"/>
    </row>
    <row r="34" spans="1:44" x14ac:dyDescent="0.15">
      <c r="E34" s="575"/>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76"/>
    </row>
    <row r="35" spans="1:44" x14ac:dyDescent="0.15">
      <c r="E35" s="575"/>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531"/>
      <c r="AF35" s="531"/>
      <c r="AG35" s="531"/>
      <c r="AH35" s="531"/>
      <c r="AI35" s="531"/>
      <c r="AJ35" s="531"/>
      <c r="AK35" s="531"/>
      <c r="AL35" s="531"/>
      <c r="AM35" s="531"/>
      <c r="AN35" s="576"/>
    </row>
    <row r="36" spans="1:44" x14ac:dyDescent="0.15">
      <c r="E36" s="575"/>
      <c r="F36" s="531"/>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76"/>
    </row>
    <row r="37" spans="1:44" x14ac:dyDescent="0.15">
      <c r="E37" s="575"/>
      <c r="F37" s="531"/>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76"/>
    </row>
    <row r="38" spans="1:44" x14ac:dyDescent="0.15">
      <c r="E38" s="581"/>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82"/>
    </row>
    <row r="39" spans="1:44" x14ac:dyDescent="0.15">
      <c r="L39" s="3"/>
      <c r="M39" s="3"/>
      <c r="N39" s="3"/>
      <c r="O39" s="3"/>
      <c r="P39" s="3"/>
      <c r="Q39" s="3"/>
      <c r="R39" s="3"/>
      <c r="S39" s="3"/>
      <c r="T39" s="3"/>
      <c r="U39" s="3"/>
      <c r="V39" s="3"/>
      <c r="W39" s="3"/>
      <c r="X39" s="3"/>
      <c r="Y39" s="3"/>
      <c r="Z39" s="3"/>
      <c r="AA39" s="3"/>
      <c r="AB39" s="3"/>
      <c r="AC39" s="3"/>
      <c r="AD39" s="3"/>
      <c r="AE39" s="3"/>
    </row>
    <row r="40" spans="1:44" x14ac:dyDescent="0.15">
      <c r="B40" s="1" t="s">
        <v>852</v>
      </c>
    </row>
    <row r="41" spans="1:44" s="544" customFormat="1" x14ac:dyDescent="0.15"/>
    <row r="42" spans="1:44" x14ac:dyDescent="0.15">
      <c r="B42" s="1" t="s">
        <v>853</v>
      </c>
    </row>
    <row r="44" spans="1:44" x14ac:dyDescent="0.15">
      <c r="B44" s="1" t="s">
        <v>854</v>
      </c>
    </row>
    <row r="45" spans="1:44" x14ac:dyDescent="0.15">
      <c r="F45" s="898" t="s">
        <v>855</v>
      </c>
      <c r="G45" s="898"/>
      <c r="H45" s="898"/>
      <c r="I45" s="898"/>
      <c r="J45" s="898"/>
      <c r="K45" s="898"/>
      <c r="L45" s="898"/>
      <c r="M45" s="898"/>
      <c r="N45" s="898"/>
      <c r="R45" s="898" t="s">
        <v>856</v>
      </c>
      <c r="S45" s="898"/>
      <c r="T45" s="898"/>
      <c r="U45" s="898"/>
      <c r="V45" s="898"/>
      <c r="W45" s="898"/>
      <c r="X45" s="898"/>
      <c r="Y45" s="898"/>
      <c r="Z45" s="898"/>
    </row>
    <row r="46" spans="1:44" x14ac:dyDescent="0.15">
      <c r="F46" s="895" t="s">
        <v>857</v>
      </c>
      <c r="G46" s="896"/>
      <c r="H46" s="896"/>
      <c r="I46" s="896"/>
      <c r="J46" s="896"/>
      <c r="K46" s="896"/>
      <c r="L46" s="896"/>
      <c r="M46" s="896"/>
      <c r="N46" s="897"/>
      <c r="P46" s="1" t="s">
        <v>858</v>
      </c>
      <c r="R46" s="895" t="s">
        <v>844</v>
      </c>
      <c r="S46" s="896"/>
      <c r="T46" s="896"/>
      <c r="U46" s="896"/>
      <c r="V46" s="896"/>
      <c r="W46" s="896"/>
      <c r="X46" s="896"/>
      <c r="Y46" s="896"/>
      <c r="Z46" s="897"/>
      <c r="AB46" s="1" t="s">
        <v>859</v>
      </c>
      <c r="AD46" s="895" t="s">
        <v>844</v>
      </c>
      <c r="AE46" s="896"/>
      <c r="AF46" s="896"/>
      <c r="AG46" s="896"/>
      <c r="AH46" s="896"/>
      <c r="AI46" s="896"/>
      <c r="AJ46" s="896"/>
      <c r="AK46" s="897"/>
    </row>
    <row r="48" spans="1:44" x14ac:dyDescent="0.15">
      <c r="B48" s="531" t="s">
        <v>860</v>
      </c>
    </row>
    <row r="49" spans="2:40" x14ac:dyDescent="0.15">
      <c r="P49" s="899" t="s">
        <v>861</v>
      </c>
      <c r="Q49" s="899"/>
      <c r="R49" s="899"/>
      <c r="S49" s="899"/>
      <c r="T49" s="583"/>
      <c r="W49" s="898" t="s">
        <v>862</v>
      </c>
      <c r="X49" s="898"/>
      <c r="Y49" s="898"/>
      <c r="Z49" s="898"/>
    </row>
    <row r="50" spans="2:40" x14ac:dyDescent="0.15">
      <c r="F50" s="898" t="s">
        <v>843</v>
      </c>
      <c r="G50" s="898"/>
      <c r="H50" s="898"/>
      <c r="I50" s="898"/>
      <c r="J50" s="898"/>
      <c r="K50" s="898"/>
      <c r="L50" s="898"/>
      <c r="O50" s="583"/>
      <c r="P50" s="900"/>
      <c r="Q50" s="901"/>
      <c r="R50" s="901"/>
      <c r="S50" s="902"/>
      <c r="T50" s="625"/>
      <c r="V50" s="531"/>
      <c r="W50" s="895" t="s">
        <v>863</v>
      </c>
      <c r="X50" s="896"/>
      <c r="Y50" s="896"/>
      <c r="Z50" s="897"/>
    </row>
    <row r="51" spans="2:40" s="531" customFormat="1" x14ac:dyDescent="0.15">
      <c r="F51" s="895" t="s">
        <v>844</v>
      </c>
      <c r="G51" s="896"/>
      <c r="H51" s="896"/>
      <c r="I51" s="896"/>
      <c r="J51" s="896"/>
      <c r="K51" s="896"/>
      <c r="L51" s="897"/>
      <c r="N51" s="531" t="s">
        <v>858</v>
      </c>
      <c r="O51" s="625"/>
      <c r="U51" s="531" t="s">
        <v>858</v>
      </c>
      <c r="AB51" s="531" t="s">
        <v>859</v>
      </c>
      <c r="AD51" s="895" t="s">
        <v>844</v>
      </c>
      <c r="AE51" s="896"/>
      <c r="AF51" s="896"/>
      <c r="AG51" s="896"/>
      <c r="AH51" s="896"/>
      <c r="AI51" s="896"/>
      <c r="AJ51" s="896"/>
      <c r="AK51" s="897"/>
    </row>
    <row r="52" spans="2:40" x14ac:dyDescent="0.15">
      <c r="R52" s="894"/>
      <c r="S52" s="894"/>
      <c r="T52" s="894"/>
      <c r="X52" s="596"/>
      <c r="Y52" s="596"/>
      <c r="Z52" s="596"/>
    </row>
    <row r="53" spans="2:40" x14ac:dyDescent="0.15">
      <c r="B53" s="1" t="s">
        <v>864</v>
      </c>
    </row>
    <row r="54" spans="2:40" x14ac:dyDescent="0.15">
      <c r="E54" s="538" t="s">
        <v>865</v>
      </c>
      <c r="F54" s="539"/>
      <c r="G54" s="539"/>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40"/>
    </row>
    <row r="56" spans="2:40" x14ac:dyDescent="0.15">
      <c r="B56" s="1" t="s">
        <v>866</v>
      </c>
    </row>
    <row r="57" spans="2:40" x14ac:dyDescent="0.15">
      <c r="B57" s="1" t="s">
        <v>867</v>
      </c>
    </row>
    <row r="58" spans="2:40" x14ac:dyDescent="0.15">
      <c r="B58" s="1" t="s">
        <v>868</v>
      </c>
    </row>
    <row r="59" spans="2:40" x14ac:dyDescent="0.15">
      <c r="B59" s="1" t="s">
        <v>869</v>
      </c>
    </row>
    <row r="60" spans="2:40" x14ac:dyDescent="0.15">
      <c r="B60" s="1" t="s">
        <v>870</v>
      </c>
    </row>
  </sheetData>
  <customSheetViews>
    <customSheetView guid="{A2D3B1DE-DC91-40D5-88EF-B495013783FB}" showPageBreaks="1" printArea="1" view="pageBreakPreview" topLeftCell="A19">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22">
    <mergeCell ref="AH10:AP10"/>
    <mergeCell ref="AD51:AK51"/>
    <mergeCell ref="AF1:AQ1"/>
    <mergeCell ref="E20:AN20"/>
    <mergeCell ref="AD46:AK46"/>
    <mergeCell ref="B3:M3"/>
    <mergeCell ref="A6:AR6"/>
    <mergeCell ref="N13:AD13"/>
    <mergeCell ref="N14:AD14"/>
    <mergeCell ref="N15:AD15"/>
    <mergeCell ref="S10:Y10"/>
    <mergeCell ref="F50:L50"/>
    <mergeCell ref="R52:T52"/>
    <mergeCell ref="R46:Z46"/>
    <mergeCell ref="R45:Z45"/>
    <mergeCell ref="F46:N46"/>
    <mergeCell ref="F45:N45"/>
    <mergeCell ref="F51:L51"/>
    <mergeCell ref="P49:S49"/>
    <mergeCell ref="W49:Z49"/>
    <mergeCell ref="W50:Z50"/>
    <mergeCell ref="P50:S50"/>
  </mergeCells>
  <phoneticPr fontId="2"/>
  <hyperlinks>
    <hyperlink ref="AT28" r:id="rId2" xr:uid="{00000000-0004-0000-0600-000001000000}"/>
    <hyperlink ref="AT1" location="'工事書類一覧表 '!A1" display="一覧表へ" xr:uid="{A4A2132A-D3B8-4C29-92A6-B0C80644E513}"/>
  </hyperlinks>
  <printOptions horizontalCentered="1"/>
  <pageMargins left="0.59055118110236227" right="0.39370078740157483" top="0.78740157480314965" bottom="0.59055118110236227" header="0.51181102362204722" footer="0.51181102362204722"/>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sheetPr>
  <dimension ref="A1:BD45"/>
  <sheetViews>
    <sheetView view="pageBreakPreview" zoomScaleNormal="100" workbookViewId="0">
      <selection activeCell="C4" sqref="C4:O4"/>
    </sheetView>
  </sheetViews>
  <sheetFormatPr defaultColWidth="2.125" defaultRowHeight="13.5" x14ac:dyDescent="0.15"/>
  <cols>
    <col min="1" max="16384" width="2.125" style="1"/>
  </cols>
  <sheetData>
    <row r="1" spans="1:50" x14ac:dyDescent="0.15">
      <c r="B1" s="3"/>
      <c r="C1" s="3"/>
      <c r="D1" s="3"/>
      <c r="E1" s="3"/>
      <c r="F1" s="3"/>
      <c r="G1" s="3"/>
      <c r="H1" s="3"/>
      <c r="I1" s="3"/>
      <c r="J1" s="3"/>
      <c r="K1" s="3"/>
      <c r="L1" s="3"/>
      <c r="M1" s="3"/>
      <c r="N1" s="3"/>
      <c r="O1" s="3"/>
      <c r="P1" s="3"/>
      <c r="Q1" s="3"/>
      <c r="R1" s="3"/>
      <c r="S1" s="3"/>
      <c r="T1" s="3"/>
      <c r="U1" s="3"/>
      <c r="V1" s="3"/>
      <c r="W1" s="3"/>
      <c r="X1" s="3"/>
      <c r="Y1" s="3"/>
      <c r="Z1" s="3"/>
      <c r="AA1" s="3"/>
      <c r="AB1" s="3"/>
      <c r="AF1" s="807" t="s">
        <v>806</v>
      </c>
      <c r="AG1" s="807"/>
      <c r="AH1" s="807"/>
      <c r="AI1" s="807"/>
      <c r="AJ1" s="807"/>
      <c r="AK1" s="807"/>
      <c r="AL1" s="807"/>
      <c r="AM1" s="807"/>
      <c r="AN1" s="807"/>
      <c r="AO1" s="807"/>
      <c r="AP1" s="807"/>
      <c r="AQ1" s="807"/>
      <c r="AR1" s="3"/>
      <c r="AT1" s="116" t="s">
        <v>718</v>
      </c>
      <c r="AU1" s="6"/>
      <c r="AV1" s="6"/>
      <c r="AW1" s="6"/>
      <c r="AX1" s="6"/>
    </row>
    <row r="2" spans="1:50" x14ac:dyDescent="0.15">
      <c r="AR2" s="3"/>
      <c r="AT2" s="22"/>
      <c r="AU2" s="22"/>
      <c r="AV2" s="22"/>
      <c r="AW2" s="22"/>
      <c r="AX2" s="22"/>
    </row>
    <row r="3" spans="1:50"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row>
    <row r="4" spans="1:50" x14ac:dyDescent="0.15">
      <c r="B4" s="3"/>
      <c r="C4" s="892" t="s">
        <v>1018</v>
      </c>
      <c r="D4" s="892"/>
      <c r="E4" s="892"/>
      <c r="F4" s="892"/>
      <c r="G4" s="892"/>
      <c r="H4" s="892"/>
      <c r="I4" s="892"/>
      <c r="J4" s="892"/>
      <c r="K4" s="892"/>
      <c r="L4" s="892"/>
      <c r="M4" s="892"/>
      <c r="N4" s="892"/>
      <c r="O4" s="89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7" spans="1:50" x14ac:dyDescent="0.15">
      <c r="Q7" s="1" t="s">
        <v>375</v>
      </c>
    </row>
    <row r="9" spans="1:50" x14ac:dyDescent="0.15">
      <c r="R9" s="803" t="s">
        <v>1</v>
      </c>
      <c r="S9" s="803"/>
      <c r="T9" s="803"/>
      <c r="U9" s="803"/>
      <c r="V9" s="803"/>
      <c r="Y9" s="884" t="str">
        <f>入力ｼｰﾄ!C20</f>
        <v>熊本県熊本市中央区○○１丁目１番１号</v>
      </c>
      <c r="Z9" s="884"/>
      <c r="AA9" s="884"/>
      <c r="AB9" s="884"/>
      <c r="AC9" s="884"/>
      <c r="AD9" s="884"/>
      <c r="AE9" s="884"/>
      <c r="AF9" s="884"/>
      <c r="AG9" s="884"/>
      <c r="AH9" s="884"/>
      <c r="AI9" s="884"/>
      <c r="AJ9" s="884"/>
      <c r="AK9" s="884"/>
      <c r="AL9" s="884"/>
      <c r="AM9" s="884"/>
      <c r="AN9" s="884"/>
      <c r="AO9" s="884"/>
    </row>
    <row r="11" spans="1:50" x14ac:dyDescent="0.15">
      <c r="R11" s="803" t="s">
        <v>44</v>
      </c>
      <c r="S11" s="803"/>
      <c r="T11" s="803"/>
      <c r="U11" s="803"/>
      <c r="V11" s="803"/>
      <c r="Y11" s="885" t="str">
        <f>入力ｼｰﾄ!C23</f>
        <v>○○株式会社</v>
      </c>
      <c r="Z11" s="885"/>
      <c r="AA11" s="885"/>
      <c r="AB11" s="885"/>
      <c r="AC11" s="885"/>
      <c r="AD11" s="885"/>
      <c r="AE11" s="885"/>
      <c r="AF11" s="885"/>
      <c r="AG11" s="885"/>
      <c r="AH11" s="885"/>
      <c r="AI11" s="885"/>
      <c r="AJ11" s="885"/>
      <c r="AK11" s="885"/>
      <c r="AL11" s="885"/>
      <c r="AM11" s="885"/>
      <c r="AN11" s="885"/>
      <c r="AO11" s="885"/>
    </row>
    <row r="13" spans="1:50" x14ac:dyDescent="0.15">
      <c r="R13" s="1" t="s">
        <v>5</v>
      </c>
      <c r="Y13" s="885" t="str">
        <f>入力ｼｰﾄ!C25</f>
        <v>代表取締役　○○　○○</v>
      </c>
      <c r="Z13" s="885"/>
      <c r="AA13" s="885"/>
      <c r="AB13" s="885"/>
      <c r="AC13" s="885"/>
      <c r="AD13" s="885"/>
      <c r="AE13" s="885"/>
      <c r="AF13" s="885"/>
      <c r="AG13" s="885"/>
      <c r="AH13" s="885"/>
      <c r="AI13" s="885"/>
      <c r="AJ13" s="885"/>
      <c r="AK13" s="885"/>
      <c r="AL13" s="885"/>
      <c r="AM13" s="885"/>
      <c r="AN13" s="885"/>
      <c r="AO13" s="885"/>
      <c r="AS13" s="120" t="s">
        <v>613</v>
      </c>
      <c r="AT13" s="120"/>
    </row>
    <row r="15" spans="1:50" x14ac:dyDescent="0.15">
      <c r="AR15" s="3"/>
    </row>
    <row r="16" spans="1:50" x14ac:dyDescent="0.1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row>
    <row r="17" spans="1:56" ht="21" x14ac:dyDescent="0.15">
      <c r="A17" s="882" t="s">
        <v>45</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row>
    <row r="18" spans="1:56" x14ac:dyDescent="0.15">
      <c r="AR18" s="3"/>
    </row>
    <row r="19" spans="1:56" x14ac:dyDescent="0.15">
      <c r="B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W19" s="625"/>
    </row>
    <row r="20" spans="1:56" x14ac:dyDescent="0.1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W20" s="628"/>
    </row>
    <row r="21" spans="1:56" ht="13.5" customHeight="1" x14ac:dyDescent="0.15">
      <c r="B21" s="913" t="str">
        <f>CONCATENATE("　標記について、国立大学法人熊本大学発注工事請負等契約規則別記第１号工事請負契約基準第
１０第１項に基づき、別紙 ",入力ｼｰﾄ!C43,"（写）を添えて報告致します。")</f>
        <v>　標記について、国立大学法人熊本大学発注工事請負等契約規則別記第１号工事請負契約基準第
１０第１項に基づき、別紙 火災保険（写）を添えて報告致します。</v>
      </c>
      <c r="C21" s="913"/>
      <c r="D21" s="913"/>
      <c r="E21" s="913"/>
      <c r="F21" s="913"/>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Q21" s="913"/>
      <c r="AR21" s="3"/>
      <c r="AS21" s="84"/>
      <c r="AT21" s="908"/>
      <c r="AU21" s="908"/>
      <c r="AV21" s="908"/>
      <c r="AW21" s="908"/>
      <c r="AX21" s="908"/>
      <c r="AY21" s="908"/>
      <c r="AZ21" s="908"/>
      <c r="BA21" s="908"/>
      <c r="BB21" s="908"/>
      <c r="BC21" s="908"/>
      <c r="BD21" s="908"/>
    </row>
    <row r="22" spans="1:56" x14ac:dyDescent="0.15">
      <c r="B22" s="913"/>
      <c r="C22" s="913"/>
      <c r="D22" s="913"/>
      <c r="E22" s="913"/>
      <c r="F22" s="913"/>
      <c r="G22" s="913"/>
      <c r="H22" s="913"/>
      <c r="I22" s="913"/>
      <c r="J22" s="913"/>
      <c r="K22" s="913"/>
      <c r="L22" s="913"/>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3"/>
      <c r="AL22" s="913"/>
      <c r="AM22" s="913"/>
      <c r="AN22" s="913"/>
      <c r="AO22" s="913"/>
      <c r="AP22" s="913"/>
      <c r="AQ22" s="913"/>
      <c r="AR22" s="3"/>
      <c r="AS22" s="80"/>
      <c r="AT22" s="908"/>
      <c r="AU22" s="908"/>
      <c r="AV22" s="908"/>
      <c r="AW22" s="908"/>
      <c r="AX22" s="908"/>
      <c r="AY22" s="908"/>
      <c r="AZ22" s="908"/>
      <c r="BA22" s="908"/>
      <c r="BB22" s="908"/>
      <c r="BC22" s="908"/>
      <c r="BD22" s="908"/>
    </row>
    <row r="23" spans="1:56" x14ac:dyDescent="0.15">
      <c r="W23" s="3"/>
      <c r="X23" s="3"/>
      <c r="Y23" s="3"/>
      <c r="Z23" s="3"/>
      <c r="AA23" s="3"/>
      <c r="AB23" s="3"/>
      <c r="AC23" s="3"/>
      <c r="AD23" s="3"/>
      <c r="AE23" s="3"/>
      <c r="AF23" s="3"/>
      <c r="AG23" s="3"/>
      <c r="AH23" s="3"/>
      <c r="AI23" s="3"/>
      <c r="AJ23" s="3"/>
      <c r="AK23" s="3"/>
      <c r="AL23" s="3"/>
      <c r="AM23" s="3"/>
      <c r="AN23" s="3"/>
      <c r="AO23" s="3"/>
      <c r="AP23" s="3"/>
      <c r="AQ23" s="3"/>
      <c r="AS23" s="80"/>
      <c r="AT23" s="87"/>
      <c r="AU23" s="87"/>
      <c r="AV23" s="87"/>
      <c r="AW23" s="87"/>
      <c r="AX23" s="87"/>
      <c r="AY23" s="87"/>
      <c r="AZ23" s="87"/>
      <c r="BA23" s="87"/>
      <c r="BB23" s="87"/>
      <c r="BC23" s="87"/>
    </row>
    <row r="24" spans="1:56" s="642" customFormat="1" x14ac:dyDescent="0.15">
      <c r="W24" s="643"/>
      <c r="X24" s="643"/>
      <c r="Y24" s="643"/>
      <c r="Z24" s="643"/>
      <c r="AA24" s="643"/>
      <c r="AB24" s="643"/>
      <c r="AC24" s="643"/>
      <c r="AD24" s="643"/>
      <c r="AE24" s="643"/>
      <c r="AF24" s="643"/>
      <c r="AG24" s="643"/>
      <c r="AH24" s="643"/>
      <c r="AI24" s="643"/>
      <c r="AJ24" s="643"/>
      <c r="AK24" s="643"/>
      <c r="AL24" s="643"/>
      <c r="AM24" s="643"/>
      <c r="AN24" s="643"/>
      <c r="AO24" s="643"/>
      <c r="AP24" s="643"/>
      <c r="AQ24" s="643"/>
      <c r="AS24" s="645"/>
      <c r="AT24" s="644"/>
      <c r="AU24" s="644"/>
      <c r="AV24" s="644"/>
      <c r="AW24" s="644"/>
      <c r="AX24" s="644"/>
      <c r="AY24" s="644"/>
      <c r="AZ24" s="644"/>
      <c r="BA24" s="644"/>
      <c r="BB24" s="644"/>
      <c r="BC24" s="644"/>
    </row>
    <row r="25" spans="1:56" x14ac:dyDescent="0.15">
      <c r="A25" s="890" t="s">
        <v>38</v>
      </c>
      <c r="B25" s="890"/>
      <c r="C25" s="890"/>
      <c r="D25" s="890"/>
      <c r="E25" s="890"/>
      <c r="F25" s="890"/>
      <c r="G25" s="890"/>
      <c r="H25" s="890"/>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90"/>
      <c r="AI25" s="890"/>
      <c r="AJ25" s="890"/>
      <c r="AK25" s="890"/>
      <c r="AL25" s="890"/>
      <c r="AM25" s="890"/>
      <c r="AN25" s="890"/>
      <c r="AO25" s="890"/>
      <c r="AP25" s="890"/>
      <c r="AQ25" s="890"/>
      <c r="AR25" s="890"/>
    </row>
    <row r="26" spans="1:56" x14ac:dyDescent="0.15">
      <c r="A26" s="76"/>
      <c r="B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row>
    <row r="27" spans="1:56" x14ac:dyDescent="0.15">
      <c r="F27" s="3"/>
      <c r="G27" s="3"/>
      <c r="H27" s="3"/>
      <c r="I27" s="3"/>
      <c r="AQ27" s="3"/>
    </row>
    <row r="28" spans="1:56" ht="36" customHeight="1" x14ac:dyDescent="0.15">
      <c r="C28" s="887" t="s">
        <v>3</v>
      </c>
      <c r="D28" s="887"/>
      <c r="E28" s="887"/>
      <c r="F28" s="887"/>
      <c r="G28" s="887"/>
      <c r="J28" s="893" t="str">
        <f>入力ｼｰﾄ!C8</f>
        <v>熊本大学（黒髪南）○○○○○○○○○○○○工事</v>
      </c>
      <c r="K28" s="893"/>
      <c r="L28" s="893"/>
      <c r="M28" s="893"/>
      <c r="N28" s="893"/>
      <c r="O28" s="893"/>
      <c r="P28" s="893"/>
      <c r="Q28" s="893"/>
      <c r="R28" s="893"/>
      <c r="S28" s="893"/>
      <c r="T28" s="893"/>
      <c r="U28" s="893"/>
      <c r="V28" s="893"/>
      <c r="W28" s="893"/>
      <c r="X28" s="893"/>
      <c r="Y28" s="893"/>
      <c r="Z28" s="893"/>
      <c r="AA28" s="893"/>
      <c r="AB28" s="893"/>
      <c r="AC28" s="893"/>
      <c r="AD28" s="893"/>
      <c r="AE28" s="893"/>
      <c r="AF28" s="893"/>
      <c r="AG28" s="893"/>
      <c r="AH28" s="893"/>
      <c r="AI28" s="893"/>
      <c r="AJ28" s="893"/>
      <c r="AK28" s="893"/>
      <c r="AL28" s="893"/>
      <c r="AM28" s="893"/>
      <c r="AN28" s="893"/>
      <c r="AO28" s="893"/>
      <c r="AP28" s="893"/>
    </row>
    <row r="29" spans="1:56" x14ac:dyDescent="0.15">
      <c r="A29" s="3"/>
      <c r="B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56" s="531" customFormat="1" x14ac:dyDescent="0.15">
      <c r="A30" s="535"/>
      <c r="B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c r="AN30" s="535"/>
      <c r="AO30" s="535"/>
      <c r="AP30" s="535"/>
      <c r="AQ30" s="535"/>
      <c r="AR30" s="535"/>
    </row>
    <row r="31" spans="1:56" x14ac:dyDescent="0.15">
      <c r="C31" s="803" t="s">
        <v>585</v>
      </c>
      <c r="D31" s="803"/>
      <c r="E31" s="803"/>
      <c r="F31" s="803"/>
      <c r="G31" s="803"/>
      <c r="J31" s="1" t="s">
        <v>586</v>
      </c>
      <c r="L31" s="338" t="str">
        <f>CONCATENATE(入力ｼｰﾄ!C14)</f>
        <v>令和５年　４月　２日</v>
      </c>
      <c r="N31" s="338"/>
      <c r="O31" s="338"/>
      <c r="P31" s="338"/>
      <c r="Q31" s="338"/>
      <c r="R31" s="338"/>
      <c r="S31" s="338"/>
      <c r="T31" s="338"/>
      <c r="U31" s="338"/>
      <c r="V31" s="338"/>
      <c r="W31" s="338"/>
      <c r="X31" s="2"/>
      <c r="Y31" s="2"/>
      <c r="Z31" s="2"/>
      <c r="AA31" s="2"/>
      <c r="AB31" s="2"/>
      <c r="AC31" s="3"/>
      <c r="AD31" s="3"/>
      <c r="AE31" s="3"/>
      <c r="AF31" s="3"/>
      <c r="AG31" s="3"/>
      <c r="AH31" s="3"/>
      <c r="AI31" s="3"/>
      <c r="AJ31" s="3"/>
      <c r="AK31" s="3"/>
      <c r="AL31" s="3"/>
      <c r="AM31" s="3"/>
      <c r="AN31" s="3"/>
      <c r="AO31" s="3"/>
      <c r="AP31" s="3"/>
      <c r="AQ31" s="3"/>
    </row>
    <row r="32" spans="1:56" x14ac:dyDescent="0.15">
      <c r="M32" s="337"/>
      <c r="N32" s="337"/>
      <c r="O32" s="337"/>
      <c r="P32" s="337"/>
      <c r="Q32" s="337"/>
      <c r="R32" s="337"/>
      <c r="S32" s="337"/>
      <c r="T32" s="339"/>
      <c r="U32" s="339"/>
      <c r="V32" s="339"/>
      <c r="W32" s="339"/>
      <c r="X32" s="25"/>
      <c r="Y32" s="25"/>
      <c r="Z32" s="25"/>
      <c r="AA32" s="25"/>
      <c r="AB32" s="25"/>
      <c r="AC32" s="3"/>
      <c r="AR32" s="3"/>
    </row>
    <row r="33" spans="1:44" x14ac:dyDescent="0.15">
      <c r="D33" s="803"/>
      <c r="E33" s="803"/>
      <c r="F33" s="803"/>
      <c r="G33" s="803"/>
      <c r="H33" s="803"/>
      <c r="J33" s="1" t="s">
        <v>587</v>
      </c>
      <c r="L33" s="338" t="str">
        <f>CONCATENATE(入力ｼｰﾄ!C16)</f>
        <v>令和５年　３月３０日</v>
      </c>
      <c r="N33" s="338"/>
      <c r="O33" s="338"/>
      <c r="P33" s="338"/>
      <c r="Q33" s="338"/>
      <c r="R33" s="338"/>
      <c r="S33" s="338"/>
      <c r="T33" s="338"/>
      <c r="U33" s="338"/>
      <c r="V33" s="338"/>
      <c r="W33" s="338"/>
      <c r="X33" s="2"/>
      <c r="Y33" s="2"/>
      <c r="Z33" s="2"/>
      <c r="AA33" s="2"/>
      <c r="AB33" s="2"/>
      <c r="AC33" s="3"/>
      <c r="AD33" s="3"/>
      <c r="AE33" s="3"/>
      <c r="AF33" s="3"/>
      <c r="AG33" s="3"/>
      <c r="AH33" s="3"/>
      <c r="AI33" s="3"/>
      <c r="AJ33" s="3"/>
      <c r="AK33" s="3"/>
      <c r="AL33" s="3"/>
      <c r="AM33" s="3"/>
      <c r="AN33" s="3"/>
      <c r="AO33" s="3"/>
      <c r="AP33" s="3"/>
      <c r="AQ33" s="3"/>
      <c r="AR33" s="3"/>
    </row>
    <row r="34" spans="1:44" s="531" customFormat="1" x14ac:dyDescent="0.15">
      <c r="D34" s="530"/>
      <c r="E34" s="530"/>
      <c r="F34" s="530"/>
      <c r="G34" s="530"/>
      <c r="H34" s="530"/>
      <c r="L34" s="533"/>
      <c r="N34" s="533"/>
      <c r="O34" s="533"/>
      <c r="P34" s="533"/>
      <c r="Q34" s="533"/>
      <c r="R34" s="533"/>
      <c r="S34" s="533"/>
      <c r="T34" s="533"/>
      <c r="U34" s="533"/>
      <c r="V34" s="533"/>
      <c r="W34" s="533"/>
      <c r="X34" s="536"/>
      <c r="Y34" s="536"/>
      <c r="Z34" s="536"/>
      <c r="AA34" s="536"/>
      <c r="AB34" s="536"/>
      <c r="AC34" s="535"/>
      <c r="AD34" s="535"/>
      <c r="AE34" s="535"/>
      <c r="AF34" s="535"/>
      <c r="AG34" s="535"/>
      <c r="AH34" s="535"/>
      <c r="AI34" s="535"/>
      <c r="AJ34" s="535"/>
      <c r="AK34" s="535"/>
      <c r="AL34" s="535"/>
      <c r="AM34" s="535"/>
      <c r="AN34" s="535"/>
      <c r="AO34" s="535"/>
      <c r="AP34" s="535"/>
      <c r="AQ34" s="535"/>
      <c r="AR34" s="535"/>
    </row>
    <row r="35" spans="1:44" x14ac:dyDescent="0.15">
      <c r="Z35" s="3"/>
      <c r="AA35" s="3"/>
      <c r="AB35" s="3"/>
      <c r="AC35" s="3"/>
      <c r="AD35" s="3"/>
      <c r="AE35" s="3"/>
      <c r="AF35" s="3"/>
      <c r="AG35" s="3"/>
      <c r="AH35" s="3"/>
      <c r="AI35" s="3"/>
      <c r="AJ35" s="3"/>
      <c r="AK35" s="3"/>
      <c r="AL35" s="3"/>
      <c r="AM35" s="3"/>
      <c r="AN35" s="3"/>
      <c r="AO35" s="3"/>
      <c r="AP35" s="3"/>
      <c r="AQ35" s="3"/>
    </row>
    <row r="36" spans="1:44" x14ac:dyDescent="0.15">
      <c r="C36" s="1" t="s">
        <v>7</v>
      </c>
      <c r="J36" s="1" t="s">
        <v>891</v>
      </c>
      <c r="L36" s="912">
        <f>入力ｼｰﾄ!C41</f>
        <v>11000000</v>
      </c>
      <c r="M36" s="912"/>
      <c r="N36" s="912"/>
      <c r="O36" s="912"/>
      <c r="P36" s="912"/>
      <c r="Q36" s="912"/>
      <c r="R36" s="912"/>
      <c r="S36" s="912"/>
      <c r="T36" s="912"/>
      <c r="U36" s="912"/>
      <c r="W36" s="346"/>
      <c r="AQ36" s="3"/>
    </row>
    <row r="37" spans="1:44" x14ac:dyDescent="0.15">
      <c r="AQ37" s="3"/>
    </row>
    <row r="38" spans="1:44"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x14ac:dyDescent="0.1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1" spans="1:44" ht="14.25" thickBot="1" x14ac:dyDescent="0.2"/>
    <row r="42" spans="1:44" ht="14.25" thickBot="1" x14ac:dyDescent="0.2">
      <c r="L42" s="909" t="s">
        <v>871</v>
      </c>
      <c r="M42" s="910"/>
      <c r="N42" s="910"/>
      <c r="O42" s="910"/>
      <c r="P42" s="910"/>
      <c r="Q42" s="910"/>
      <c r="R42" s="910"/>
      <c r="S42" s="910"/>
      <c r="T42" s="910"/>
      <c r="U42" s="910"/>
      <c r="V42" s="910"/>
      <c r="W42" s="910"/>
      <c r="X42" s="910"/>
      <c r="Y42" s="910"/>
      <c r="Z42" s="910"/>
      <c r="AA42" s="910"/>
      <c r="AB42" s="910"/>
      <c r="AC42" s="910"/>
      <c r="AD42" s="910"/>
      <c r="AE42" s="910"/>
      <c r="AF42" s="911"/>
    </row>
    <row r="45" spans="1:44" x14ac:dyDescent="0.15">
      <c r="L45" s="3"/>
      <c r="M45" s="3"/>
      <c r="N45" s="3"/>
      <c r="O45" s="3"/>
      <c r="P45" s="3"/>
      <c r="Q45" s="3"/>
      <c r="R45" s="3"/>
      <c r="S45" s="3"/>
      <c r="T45" s="3"/>
      <c r="U45" s="3"/>
      <c r="V45" s="3"/>
      <c r="W45" s="3"/>
      <c r="X45" s="3"/>
      <c r="Y45" s="3"/>
      <c r="Z45" s="3"/>
      <c r="AA45" s="3"/>
      <c r="AB45" s="3"/>
      <c r="AC45" s="3"/>
      <c r="AD45" s="3"/>
      <c r="AE45" s="3"/>
    </row>
  </sheetData>
  <customSheetViews>
    <customSheetView guid="{A2D3B1DE-DC91-40D5-88EF-B495013783FB}" showPageBreaks="1" printArea="1" view="pageBreakPreview">
      <selection activeCell="AT1" sqref="AT1"/>
      <pageMargins left="0.59055118110236227" right="0.39370078740157483" top="0.78740157480314965" bottom="0.59055118110236227" header="0.51181102362204722" footer="0.51181102362204722"/>
      <printOptions horizontalCentered="1"/>
      <pageSetup paperSize="9" orientation="portrait" r:id="rId1"/>
      <headerFooter alignWithMargins="0"/>
    </customSheetView>
  </customSheetViews>
  <mergeCells count="17">
    <mergeCell ref="AF1:AQ1"/>
    <mergeCell ref="A17:AR17"/>
    <mergeCell ref="R9:V9"/>
    <mergeCell ref="Y9:AO9"/>
    <mergeCell ref="C4:O4"/>
    <mergeCell ref="AT21:BD22"/>
    <mergeCell ref="L42:AF42"/>
    <mergeCell ref="L36:U36"/>
    <mergeCell ref="R11:V11"/>
    <mergeCell ref="Y11:AO11"/>
    <mergeCell ref="Y13:AO13"/>
    <mergeCell ref="B21:AQ22"/>
    <mergeCell ref="D33:H33"/>
    <mergeCell ref="C31:G31"/>
    <mergeCell ref="C28:G28"/>
    <mergeCell ref="A25:AR25"/>
    <mergeCell ref="J28:AP28"/>
  </mergeCells>
  <phoneticPr fontId="2"/>
  <hyperlinks>
    <hyperlink ref="AT1" location="'工事書類一覧表 '!A1" display="一覧表へ" xr:uid="{24D3181F-C599-488F-A739-FE6161D04B48}"/>
  </hyperlinks>
  <printOptions horizontalCentered="1"/>
  <pageMargins left="0.59055118110236227" right="0.39370078740157483" top="0.78740157480314965" bottom="0.59055118110236227" header="0.51181102362204722" footer="0.51181102362204722"/>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52</vt:i4>
      </vt:variant>
    </vt:vector>
  </HeadingPairs>
  <TitlesOfParts>
    <vt:vector size="103" baseType="lpstr">
      <vt:lpstr>入力ｼｰﾄ</vt:lpstr>
      <vt:lpstr>工事書類一覧表 </vt:lpstr>
      <vt:lpstr>現場代理</vt:lpstr>
      <vt:lpstr>工程表</vt:lpstr>
      <vt:lpstr>内訳明細</vt:lpstr>
      <vt:lpstr>CORINS</vt:lpstr>
      <vt:lpstr>建退共 (電子)</vt:lpstr>
      <vt:lpstr>建退共(証紙)</vt:lpstr>
      <vt:lpstr>工事保険</vt:lpstr>
      <vt:lpstr>工事用地</vt:lpstr>
      <vt:lpstr>仮設物</vt:lpstr>
      <vt:lpstr>電力</vt:lpstr>
      <vt:lpstr>水道</vt:lpstr>
      <vt:lpstr>下請通知</vt:lpstr>
      <vt:lpstr>施工体制</vt:lpstr>
      <vt:lpstr>施工台帳(1)</vt:lpstr>
      <vt:lpstr>施工台帳(2)</vt:lpstr>
      <vt:lpstr>施工台帳(3)</vt:lpstr>
      <vt:lpstr>施工台帳(4)</vt:lpstr>
      <vt:lpstr>施工台帳(5)</vt:lpstr>
      <vt:lpstr>緊急連絡</vt:lpstr>
      <vt:lpstr>電保技術</vt:lpstr>
      <vt:lpstr>電力責任</vt:lpstr>
      <vt:lpstr>技能士</vt:lpstr>
      <vt:lpstr>資･機発注</vt:lpstr>
      <vt:lpstr>月間工程</vt:lpstr>
      <vt:lpstr>詳細工程</vt:lpstr>
      <vt:lpstr>工事進捗</vt:lpstr>
      <vt:lpstr>進捗写真</vt:lpstr>
      <vt:lpstr>休止届</vt:lpstr>
      <vt:lpstr>材料搬入</vt:lpstr>
      <vt:lpstr>材料検査</vt:lpstr>
      <vt:lpstr>材料支給願</vt:lpstr>
      <vt:lpstr>材料受領</vt:lpstr>
      <vt:lpstr>支給返納</vt:lpstr>
      <vt:lpstr>発生材報告</vt:lpstr>
      <vt:lpstr>発生材調書</vt:lpstr>
      <vt:lpstr>現場変更</vt:lpstr>
      <vt:lpstr>延長申請</vt:lpstr>
      <vt:lpstr>第26変動</vt:lpstr>
      <vt:lpstr>天災損害</vt:lpstr>
      <vt:lpstr>損害請求</vt:lpstr>
      <vt:lpstr>検査願</vt:lpstr>
      <vt:lpstr>検査記録書</vt:lpstr>
      <vt:lpstr>工事連絡書1（大学→受注者） </vt:lpstr>
      <vt:lpstr>工事連絡書２（大学←受注者）</vt:lpstr>
      <vt:lpstr>打合せ記録簿</vt:lpstr>
      <vt:lpstr>是正請求</vt:lpstr>
      <vt:lpstr>請負代金変更(材料)</vt:lpstr>
      <vt:lpstr>請負代金変更 (賃金)</vt:lpstr>
      <vt:lpstr>変更届</vt:lpstr>
      <vt:lpstr>CORINS!Print_Area</vt:lpstr>
      <vt:lpstr>延長申請!Print_Area</vt:lpstr>
      <vt:lpstr>下請通知!Print_Area</vt:lpstr>
      <vt:lpstr>仮設物!Print_Area</vt:lpstr>
      <vt:lpstr>技能士!Print_Area</vt:lpstr>
      <vt:lpstr>休止届!Print_Area</vt:lpstr>
      <vt:lpstr>緊急連絡!Print_Area</vt:lpstr>
      <vt:lpstr>月間工程!Print_Area</vt:lpstr>
      <vt:lpstr>'建退共 (電子)'!Print_Area</vt:lpstr>
      <vt:lpstr>'建退共(証紙)'!Print_Area</vt:lpstr>
      <vt:lpstr>検査願!Print_Area</vt:lpstr>
      <vt:lpstr>検査記録書!Print_Area</vt:lpstr>
      <vt:lpstr>現場代理!Print_Area</vt:lpstr>
      <vt:lpstr>現場変更!Print_Area</vt:lpstr>
      <vt:lpstr>'工事書類一覧表 '!Print_Area</vt:lpstr>
      <vt:lpstr>工事進捗!Print_Area</vt:lpstr>
      <vt:lpstr>工事保険!Print_Area</vt:lpstr>
      <vt:lpstr>工事用地!Print_Area</vt:lpstr>
      <vt:lpstr>'工事連絡書1（大学→受注者） '!Print_Area</vt:lpstr>
      <vt:lpstr>'工事連絡書２（大学←受注者）'!Print_Area</vt:lpstr>
      <vt:lpstr>工程表!Print_Area</vt:lpstr>
      <vt:lpstr>材料検査!Print_Area</vt:lpstr>
      <vt:lpstr>材料支給願!Print_Area</vt:lpstr>
      <vt:lpstr>材料受領!Print_Area</vt:lpstr>
      <vt:lpstr>材料搬入!Print_Area</vt:lpstr>
      <vt:lpstr>支給返納!Print_Area</vt:lpstr>
      <vt:lpstr>施工体制!Print_Area</vt:lpstr>
      <vt:lpstr>'施工台帳(1)'!Print_Area</vt:lpstr>
      <vt:lpstr>'施工台帳(2)'!Print_Area</vt:lpstr>
      <vt:lpstr>'施工台帳(3)'!Print_Area</vt:lpstr>
      <vt:lpstr>'施工台帳(4)'!Print_Area</vt:lpstr>
      <vt:lpstr>'施工台帳(5)'!Print_Area</vt:lpstr>
      <vt:lpstr>資･機発注!Print_Area</vt:lpstr>
      <vt:lpstr>詳細工程!Print_Area</vt:lpstr>
      <vt:lpstr>進捗写真!Print_Area</vt:lpstr>
      <vt:lpstr>水道!Print_Area</vt:lpstr>
      <vt:lpstr>是正請求!Print_Area</vt:lpstr>
      <vt:lpstr>'請負代金変更 (賃金)'!Print_Area</vt:lpstr>
      <vt:lpstr>'請負代金変更(材料)'!Print_Area</vt:lpstr>
      <vt:lpstr>損害請求!Print_Area</vt:lpstr>
      <vt:lpstr>打合せ記録簿!Print_Area</vt:lpstr>
      <vt:lpstr>第26変動!Print_Area</vt:lpstr>
      <vt:lpstr>天災損害!Print_Area</vt:lpstr>
      <vt:lpstr>電保技術!Print_Area</vt:lpstr>
      <vt:lpstr>電力!Print_Area</vt:lpstr>
      <vt:lpstr>電力責任!Print_Area</vt:lpstr>
      <vt:lpstr>内訳明細!Print_Area</vt:lpstr>
      <vt:lpstr>入力ｼｰﾄ!Print_Area</vt:lpstr>
      <vt:lpstr>発生材調書!Print_Area</vt:lpstr>
      <vt:lpstr>発生材報告!Print_Area</vt:lpstr>
      <vt:lpstr>変更届!Print_Area</vt:lpstr>
      <vt:lpstr>'工事書類一覧表 '!Print_Titles</vt:lpstr>
    </vt:vector>
  </TitlesOfParts>
  <Company>熊本大学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熊本大学</dc:creator>
  <cp:lastModifiedBy>越智　悠香</cp:lastModifiedBy>
  <cp:lastPrinted>2023-08-29T04:10:27Z</cp:lastPrinted>
  <dcterms:created xsi:type="dcterms:W3CDTF">2010-05-27T04:24:29Z</dcterms:created>
  <dcterms:modified xsi:type="dcterms:W3CDTF">2023-11-10T02:18:31Z</dcterms:modified>
</cp:coreProperties>
</file>